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80" tabRatio="849" activeTab="0"/>
  </bookViews>
  <sheets>
    <sheet name="Feuil1" sheetId="1" r:id="rId1"/>
    <sheet name="Janvier" sheetId="2" r:id="rId2"/>
    <sheet name="Février" sheetId="3" r:id="rId3"/>
    <sheet name="Mars" sheetId="4" r:id="rId4"/>
    <sheet name="Avril" sheetId="5" r:id="rId5"/>
    <sheet name="Mai" sheetId="6" r:id="rId6"/>
    <sheet name="Juin" sheetId="7" r:id="rId7"/>
    <sheet name="Juillet" sheetId="8" r:id="rId8"/>
    <sheet name="Aout" sheetId="9" r:id="rId9"/>
    <sheet name="Septembre" sheetId="10" r:id="rId10"/>
    <sheet name="Octobre" sheetId="11" r:id="rId11"/>
    <sheet name="Novembre" sheetId="12" r:id="rId12"/>
    <sheet name="Decembre" sheetId="13" r:id="rId13"/>
    <sheet name="Feuil17" sheetId="14" r:id="rId14"/>
  </sheets>
  <definedNames/>
  <calcPr fullCalcOnLoad="1"/>
</workbook>
</file>

<file path=xl/sharedStrings.xml><?xml version="1.0" encoding="utf-8"?>
<sst xmlns="http://schemas.openxmlformats.org/spreadsheetml/2006/main" count="292" uniqueCount="48">
  <si>
    <t>Mois</t>
  </si>
  <si>
    <t xml:space="preserve">Livre de     </t>
  </si>
  <si>
    <t>Date</t>
  </si>
  <si>
    <t>N° de compte</t>
  </si>
  <si>
    <t>N° Pièce</t>
  </si>
  <si>
    <t>CL</t>
  </si>
  <si>
    <t>Libellé</t>
  </si>
  <si>
    <t>Dépenses</t>
  </si>
  <si>
    <t>Recettes</t>
  </si>
  <si>
    <t>S, journalier</t>
  </si>
  <si>
    <t>Vérification Solde</t>
  </si>
  <si>
    <t>Solde Initial</t>
  </si>
  <si>
    <t>Total Page</t>
  </si>
  <si>
    <t>+ Recettes</t>
  </si>
  <si>
    <t>Report</t>
  </si>
  <si>
    <t xml:space="preserve"> -  Dépenses</t>
  </si>
  <si>
    <t>Total Cumul</t>
  </si>
  <si>
    <t>Solde Final</t>
  </si>
  <si>
    <t>Septembre</t>
  </si>
  <si>
    <t>Octobre</t>
  </si>
  <si>
    <t>Novembre</t>
  </si>
  <si>
    <t>Janvier</t>
  </si>
  <si>
    <t>Février</t>
  </si>
  <si>
    <t>Mars</t>
  </si>
  <si>
    <t>décembre n -1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</si>
  <si>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</si>
  <si>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</si>
  <si>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</si>
  <si>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</si>
  <si>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</si>
  <si>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</si>
  <si>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</si>
  <si>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</si>
  <si>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</si>
  <si>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</si>
  <si>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</si>
  <si>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</si>
  <si>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Avril</t>
  </si>
  <si>
    <t>Mai</t>
  </si>
  <si>
    <t>Juin</t>
  </si>
  <si>
    <t>Décembre</t>
  </si>
  <si>
    <t>Année</t>
  </si>
  <si>
    <t>Juillet</t>
  </si>
  <si>
    <t>Aout</t>
  </si>
  <si>
    <t>Solde Mois</t>
  </si>
  <si>
    <t>Solde final</t>
  </si>
  <si>
    <t>Photocopie</t>
  </si>
  <si>
    <t>Banque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</si>
</sst>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\1\-0\6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CentSchbook BT"/>
      <family val="1"/>
    </font>
    <font>
      <sz val="10"/>
      <name val="CentSchbook BT"/>
      <family val="1"/>
    </font>
    <font>
      <b/>
      <sz val="16"/>
      <name val="CentSchbook BT"/>
      <family val="1"/>
    </font>
    <font>
      <b/>
      <sz val="18"/>
      <name val="CentSchbook BT"/>
      <family val="1"/>
    </font>
    <font>
      <sz val="12"/>
      <name val="CentSchbook BT"/>
      <family val="1"/>
    </font>
    <font>
      <b/>
      <sz val="10"/>
      <name val="CentSchbook BT"/>
      <family val="0"/>
    </font>
    <font>
      <b/>
      <sz val="8"/>
      <name val="CentSchbook BT"/>
      <family val="1"/>
    </font>
    <font>
      <b/>
      <sz val="7"/>
      <name val="CentSchbook BT"/>
      <family val="1"/>
    </font>
    <font>
      <sz val="10"/>
      <color indexed="10"/>
      <name val="CentSchbook BT"/>
      <family val="1"/>
    </font>
    <font>
      <b/>
      <sz val="16"/>
      <color indexed="10"/>
      <name val="CentSchbook BT"/>
      <family val="1"/>
    </font>
    <font>
      <b/>
      <sz val="14"/>
      <name val="CentSchbook BT"/>
      <family val="1"/>
    </font>
    <font>
      <b/>
      <sz val="9"/>
      <name val="CentSchbook BT"/>
      <family val="1"/>
    </font>
    <font>
      <sz val="9"/>
      <name val="CentSchbook BT"/>
      <family val="1"/>
    </font>
    <font>
      <sz val="11"/>
      <name val="CentSchbook BT"/>
      <family val="1"/>
    </font>
    <font>
      <b/>
      <sz val="10"/>
      <color indexed="56"/>
      <name val="Arial"/>
      <family val="2"/>
    </font>
    <font>
      <b/>
      <sz val="10"/>
      <color indexed="10"/>
      <name val="CentSchbook BT"/>
      <family val="0"/>
    </font>
    <font>
      <sz val="10"/>
      <color indexed="22"/>
      <name val="Arial"/>
      <family val="2"/>
    </font>
    <font>
      <b/>
      <sz val="22"/>
      <color indexed="2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7" fillId="0" borderId="3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8" fillId="0" borderId="8" xfId="0" applyFont="1" applyFill="1" applyBorder="1" applyAlignment="1">
      <alignment horizontal="center"/>
    </xf>
    <xf numFmtId="16" fontId="15" fillId="0" borderId="9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2" fontId="5" fillId="0" borderId="13" xfId="0" applyNumberFormat="1" applyFont="1" applyFill="1" applyBorder="1" applyAlignment="1">
      <alignment/>
    </xf>
    <xf numFmtId="2" fontId="5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0" fontId="8" fillId="0" borderId="15" xfId="0" applyFont="1" applyFill="1" applyBorder="1" applyAlignment="1" applyProtection="1">
      <alignment vertical="center"/>
      <protection hidden="1"/>
    </xf>
    <xf numFmtId="2" fontId="5" fillId="0" borderId="16" xfId="0" applyNumberFormat="1" applyFont="1" applyFill="1" applyBorder="1" applyAlignment="1" applyProtection="1">
      <alignment/>
      <protection/>
    </xf>
    <xf numFmtId="2" fontId="5" fillId="0" borderId="17" xfId="0" applyNumberFormat="1" applyFont="1" applyFill="1" applyBorder="1" applyAlignment="1" applyProtection="1">
      <alignment/>
      <protection hidden="1"/>
    </xf>
    <xf numFmtId="167" fontId="5" fillId="0" borderId="17" xfId="0" applyNumberFormat="1" applyFont="1" applyFill="1" applyBorder="1" applyAlignment="1" applyProtection="1">
      <alignment/>
      <protection hidden="1"/>
    </xf>
    <xf numFmtId="2" fontId="5" fillId="0" borderId="16" xfId="0" applyNumberFormat="1" applyFont="1" applyFill="1" applyBorder="1" applyAlignment="1" applyProtection="1">
      <alignment/>
      <protection hidden="1"/>
    </xf>
    <xf numFmtId="2" fontId="5" fillId="0" borderId="18" xfId="0" applyNumberFormat="1" applyFont="1" applyFill="1" applyBorder="1" applyAlignment="1" applyProtection="1">
      <alignment/>
      <protection hidden="1"/>
    </xf>
    <xf numFmtId="0" fontId="8" fillId="0" borderId="19" xfId="0" applyFont="1" applyFill="1" applyBorder="1" applyAlignment="1" applyProtection="1">
      <alignment vertical="center"/>
      <protection hidden="1"/>
    </xf>
    <xf numFmtId="2" fontId="5" fillId="0" borderId="2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/>
      <protection hidden="1"/>
    </xf>
    <xf numFmtId="40" fontId="12" fillId="0" borderId="21" xfId="0" applyNumberFormat="1" applyFont="1" applyFill="1" applyBorder="1" applyAlignment="1" applyProtection="1">
      <alignment horizontal="center" vertical="center"/>
      <protection/>
    </xf>
    <xf numFmtId="40" fontId="8" fillId="0" borderId="10" xfId="0" applyNumberFormat="1" applyFont="1" applyFill="1" applyBorder="1" applyAlignment="1">
      <alignment horizontal="center"/>
    </xf>
    <xf numFmtId="2" fontId="5" fillId="0" borderId="17" xfId="0" applyNumberFormat="1" applyFont="1" applyFill="1" applyBorder="1" applyAlignment="1" applyProtection="1">
      <alignment horizontal="center" vertical="center"/>
      <protection hidden="1"/>
    </xf>
    <xf numFmtId="40" fontId="12" fillId="0" borderId="10" xfId="0" applyNumberFormat="1" applyFont="1" applyFill="1" applyBorder="1" applyAlignment="1">
      <alignment horizontal="center"/>
    </xf>
    <xf numFmtId="40" fontId="5" fillId="0" borderId="10" xfId="0" applyNumberFormat="1" applyFont="1" applyFill="1" applyBorder="1" applyAlignment="1">
      <alignment horizontal="center"/>
    </xf>
    <xf numFmtId="40" fontId="5" fillId="0" borderId="11" xfId="0" applyNumberFormat="1" applyFont="1" applyFill="1" applyBorder="1" applyAlignment="1">
      <alignment horizontal="center"/>
    </xf>
    <xf numFmtId="40" fontId="5" fillId="0" borderId="22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 applyProtection="1">
      <alignment/>
      <protection hidden="1"/>
    </xf>
    <xf numFmtId="0" fontId="0" fillId="2" borderId="0" xfId="0" applyFill="1" applyAlignment="1">
      <alignment/>
    </xf>
    <xf numFmtId="16" fontId="16" fillId="0" borderId="9" xfId="0" applyNumberFormat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17" fillId="0" borderId="10" xfId="0" applyFont="1" applyFill="1" applyBorder="1" applyAlignment="1" applyProtection="1">
      <alignment/>
      <protection locked="0"/>
    </xf>
    <xf numFmtId="2" fontId="5" fillId="0" borderId="10" xfId="0" applyNumberFormat="1" applyFont="1" applyFill="1" applyBorder="1" applyAlignment="1" applyProtection="1">
      <alignment/>
      <protection locked="0"/>
    </xf>
    <xf numFmtId="16" fontId="16" fillId="0" borderId="20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17" fillId="0" borderId="11" xfId="0" applyFont="1" applyFill="1" applyBorder="1" applyAlignment="1" applyProtection="1">
      <alignment/>
      <protection locked="0"/>
    </xf>
    <xf numFmtId="2" fontId="5" fillId="0" borderId="11" xfId="0" applyNumberFormat="1" applyFont="1" applyFill="1" applyBorder="1" applyAlignment="1" applyProtection="1">
      <alignment/>
      <protection locked="0"/>
    </xf>
    <xf numFmtId="2" fontId="8" fillId="0" borderId="10" xfId="0" applyNumberFormat="1" applyFont="1" applyFill="1" applyBorder="1" applyAlignment="1" applyProtection="1">
      <alignment/>
      <protection locked="0"/>
    </xf>
    <xf numFmtId="2" fontId="20" fillId="2" borderId="0" xfId="0" applyNumberFormat="1" applyFont="1" applyFill="1" applyAlignment="1">
      <alignment/>
    </xf>
    <xf numFmtId="0" fontId="0" fillId="2" borderId="12" xfId="0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/>
      <protection locked="0"/>
    </xf>
    <xf numFmtId="0" fontId="18" fillId="2" borderId="10" xfId="0" applyFont="1" applyFill="1" applyBorder="1" applyAlignment="1" applyProtection="1">
      <alignment/>
      <protection locked="0"/>
    </xf>
    <xf numFmtId="40" fontId="0" fillId="0" borderId="0" xfId="0" applyNumberFormat="1" applyBorder="1" applyAlignment="1">
      <alignment/>
    </xf>
    <xf numFmtId="40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40" fontId="0" fillId="0" borderId="18" xfId="0" applyNumberFormat="1" applyBorder="1" applyAlignment="1">
      <alignment/>
    </xf>
    <xf numFmtId="40" fontId="0" fillId="0" borderId="11" xfId="0" applyNumberFormat="1" applyBorder="1" applyAlignment="1">
      <alignment/>
    </xf>
    <xf numFmtId="0" fontId="0" fillId="2" borderId="0" xfId="0" applyFill="1" applyAlignment="1">
      <alignment horizontal="right"/>
    </xf>
    <xf numFmtId="0" fontId="8" fillId="0" borderId="0" xfId="0" applyFont="1" applyFill="1" applyBorder="1" applyAlignment="1" applyProtection="1">
      <alignment vertical="center"/>
      <protection hidden="1"/>
    </xf>
    <xf numFmtId="0" fontId="5" fillId="0" borderId="23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18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 applyProtection="1">
      <alignment vertical="center"/>
      <protection hidden="1"/>
    </xf>
    <xf numFmtId="0" fontId="5" fillId="0" borderId="10" xfId="0" applyFont="1" applyFill="1" applyBorder="1" applyAlignment="1">
      <alignment/>
    </xf>
    <xf numFmtId="49" fontId="5" fillId="0" borderId="15" xfId="0" applyNumberFormat="1" applyFont="1" applyFill="1" applyBorder="1" applyAlignment="1" applyProtection="1">
      <alignment vertical="center"/>
      <protection hidden="1"/>
    </xf>
    <xf numFmtId="2" fontId="5" fillId="0" borderId="10" xfId="0" applyNumberFormat="1" applyFont="1" applyFill="1" applyBorder="1" applyAlignment="1" applyProtection="1">
      <alignment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18" xfId="0" applyFont="1" applyFill="1" applyBorder="1" applyAlignment="1" applyProtection="1">
      <alignment vertical="center"/>
      <protection hidden="1"/>
    </xf>
    <xf numFmtId="2" fontId="5" fillId="0" borderId="11" xfId="0" applyNumberFormat="1" applyFont="1" applyFill="1" applyBorder="1" applyAlignment="1" applyProtection="1">
      <alignment vertical="center"/>
      <protection hidden="1"/>
    </xf>
    <xf numFmtId="0" fontId="8" fillId="3" borderId="10" xfId="0" applyFont="1" applyFill="1" applyBorder="1" applyAlignment="1">
      <alignment/>
    </xf>
    <xf numFmtId="2" fontId="12" fillId="3" borderId="10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0" fontId="2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800100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800100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800100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800100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800100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800100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800100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800100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800100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800100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800100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800100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38100</xdr:rowOff>
    </xdr:from>
    <xdr:to>
      <xdr:col>1</xdr:col>
      <xdr:colOff>800100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13049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D2" sqref="D2"/>
    </sheetView>
  </sheetViews>
  <sheetFormatPr defaultColWidth="11.421875" defaultRowHeight="12.75"/>
  <cols>
    <col min="2" max="2" width="12.8515625" style="0" bestFit="1" customWidth="1"/>
    <col min="7" max="8" width="3.28125" style="0" customWidth="1"/>
  </cols>
  <sheetData>
    <row r="1" spans="1:13" ht="12.75">
      <c r="A1" s="47"/>
      <c r="B1" s="70" t="s">
        <v>47</v>
      </c>
      <c r="C1" s="87" t="s">
        <v>41</v>
      </c>
      <c r="D1" s="88">
        <v>2011</v>
      </c>
      <c r="E1" s="47"/>
      <c r="F1" s="47"/>
      <c r="G1" s="47"/>
      <c r="H1" s="47"/>
      <c r="I1" s="47"/>
      <c r="J1" s="47"/>
      <c r="K1" s="47"/>
      <c r="L1" s="47"/>
      <c r="M1" s="47"/>
    </row>
    <row r="2" spans="1:13" ht="13.5" thickBo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2.75">
      <c r="A3" s="47"/>
      <c r="B3" s="58"/>
      <c r="C3" s="59" t="s">
        <v>45</v>
      </c>
      <c r="D3" s="59" t="s">
        <v>8</v>
      </c>
      <c r="E3" s="59" t="s">
        <v>7</v>
      </c>
      <c r="F3" s="60" t="s">
        <v>44</v>
      </c>
      <c r="G3" s="47"/>
      <c r="H3" s="47"/>
      <c r="I3" s="47"/>
      <c r="J3" s="47"/>
      <c r="K3" s="47"/>
      <c r="L3" s="47"/>
      <c r="M3" s="47"/>
    </row>
    <row r="4" spans="1:13" ht="12.75">
      <c r="A4" s="47"/>
      <c r="B4" s="61" t="s">
        <v>24</v>
      </c>
      <c r="C4" s="62">
        <v>0</v>
      </c>
      <c r="D4" s="63"/>
      <c r="E4" s="63"/>
      <c r="F4" s="64"/>
      <c r="G4" s="47"/>
      <c r="H4" s="47"/>
      <c r="I4" s="47"/>
      <c r="J4" s="47"/>
      <c r="K4" s="47"/>
      <c r="L4" s="47"/>
      <c r="M4" s="47"/>
    </row>
    <row r="5" spans="1:13" ht="12.75">
      <c r="A5" s="47"/>
      <c r="B5" s="61" t="s">
        <v>25</v>
      </c>
      <c r="C5" s="65">
        <f>Janvier!$H$49</f>
        <v>0</v>
      </c>
      <c r="D5" s="65">
        <f>Janvier!C46</f>
        <v>0</v>
      </c>
      <c r="E5" s="65">
        <f>Janvier!C47</f>
        <v>0</v>
      </c>
      <c r="F5" s="66">
        <f>Janvier!C48</f>
        <v>0</v>
      </c>
      <c r="G5" s="57">
        <f>+D5-E5</f>
        <v>0</v>
      </c>
      <c r="H5" s="57">
        <f>+C4+G5</f>
        <v>0</v>
      </c>
      <c r="I5" s="47">
        <f>IF(H5=C5,"","pb")</f>
      </c>
      <c r="J5" s="47">
        <f>IF(F5=D5-E5,"","Pb")</f>
      </c>
      <c r="K5" s="47"/>
      <c r="L5" s="47"/>
      <c r="M5" s="47"/>
    </row>
    <row r="6" spans="1:13" ht="12.75">
      <c r="A6" s="47"/>
      <c r="B6" s="61" t="s">
        <v>26</v>
      </c>
      <c r="C6" s="65">
        <f>Février!$H$49</f>
        <v>0</v>
      </c>
      <c r="D6" s="65">
        <f>Février!C46</f>
        <v>0</v>
      </c>
      <c r="E6" s="65">
        <f>Février!C47</f>
        <v>0</v>
      </c>
      <c r="F6" s="66">
        <f>Février!C48</f>
        <v>0</v>
      </c>
      <c r="G6" s="57">
        <f aca="true" t="shared" si="0" ref="G6:G16">+D6-E6</f>
        <v>0</v>
      </c>
      <c r="H6" s="57">
        <f>+C5+G6</f>
        <v>0</v>
      </c>
      <c r="I6" s="47">
        <f aca="true" t="shared" si="1" ref="I6:I16">IF(H6=C6,"","pb")</f>
      </c>
      <c r="J6" s="47">
        <f aca="true" t="shared" si="2" ref="J6:J16">IF(F6=D6-E6,"","Pb")</f>
      </c>
      <c r="K6" s="47"/>
      <c r="L6" s="47"/>
      <c r="M6" s="47"/>
    </row>
    <row r="7" spans="1:13" ht="12.75">
      <c r="A7" s="47"/>
      <c r="B7" s="61" t="s">
        <v>27</v>
      </c>
      <c r="C7" s="65">
        <f>Mars!$H$49</f>
        <v>0</v>
      </c>
      <c r="D7" s="65">
        <f>Mars!C46</f>
        <v>0</v>
      </c>
      <c r="E7" s="65">
        <f>Mars!C47</f>
        <v>0</v>
      </c>
      <c r="F7" s="66">
        <f>Mars!C48</f>
        <v>0</v>
      </c>
      <c r="G7" s="57">
        <f t="shared" si="0"/>
        <v>0</v>
      </c>
      <c r="H7" s="57">
        <f aca="true" t="shared" si="3" ref="H7:H16">+C6+G7</f>
        <v>0</v>
      </c>
      <c r="I7" s="47">
        <f t="shared" si="1"/>
      </c>
      <c r="J7" s="47">
        <f t="shared" si="2"/>
      </c>
      <c r="K7" s="47"/>
      <c r="L7" s="47"/>
      <c r="M7" s="47"/>
    </row>
    <row r="8" spans="1:13" ht="12.75">
      <c r="A8" s="47"/>
      <c r="B8" s="61" t="s">
        <v>28</v>
      </c>
      <c r="C8" s="65">
        <f>Avril!$H$49</f>
        <v>0</v>
      </c>
      <c r="D8" s="65">
        <f>Avril!C46</f>
        <v>0</v>
      </c>
      <c r="E8" s="65">
        <f>Avril!C47</f>
        <v>0</v>
      </c>
      <c r="F8" s="66">
        <f>Avril!C48</f>
        <v>0</v>
      </c>
      <c r="G8" s="57">
        <f t="shared" si="0"/>
        <v>0</v>
      </c>
      <c r="H8" s="57">
        <f t="shared" si="3"/>
        <v>0</v>
      </c>
      <c r="I8" s="47">
        <f t="shared" si="1"/>
      </c>
      <c r="J8" s="47">
        <f t="shared" si="2"/>
      </c>
      <c r="K8" s="47"/>
      <c r="L8" s="47"/>
      <c r="M8" s="47"/>
    </row>
    <row r="9" spans="1:13" ht="12.75">
      <c r="A9" s="47"/>
      <c r="B9" s="61" t="s">
        <v>29</v>
      </c>
      <c r="C9" s="65">
        <f>Mai!$H$49</f>
        <v>0</v>
      </c>
      <c r="D9" s="65">
        <f>Mai!C46</f>
        <v>0</v>
      </c>
      <c r="E9" s="65">
        <f>Mai!C47</f>
        <v>0</v>
      </c>
      <c r="F9" s="66">
        <f>Mai!C48</f>
        <v>0</v>
      </c>
      <c r="G9" s="57">
        <f t="shared" si="0"/>
        <v>0</v>
      </c>
      <c r="H9" s="57">
        <f t="shared" si="3"/>
        <v>0</v>
      </c>
      <c r="I9" s="47">
        <f t="shared" si="1"/>
      </c>
      <c r="J9" s="47">
        <f t="shared" si="2"/>
      </c>
      <c r="K9" s="47"/>
      <c r="L9" s="47"/>
      <c r="M9" s="47"/>
    </row>
    <row r="10" spans="1:13" ht="12.75">
      <c r="A10" s="47"/>
      <c r="B10" s="61" t="s">
        <v>30</v>
      </c>
      <c r="C10" s="65">
        <f>Juin!$H$49</f>
        <v>0</v>
      </c>
      <c r="D10" s="65">
        <f>Juin!C46</f>
        <v>0</v>
      </c>
      <c r="E10" s="65">
        <f>Juin!C47</f>
        <v>0</v>
      </c>
      <c r="F10" s="66">
        <f>Juin!C48</f>
        <v>0</v>
      </c>
      <c r="G10" s="57">
        <f t="shared" si="0"/>
        <v>0</v>
      </c>
      <c r="H10" s="57">
        <f t="shared" si="3"/>
        <v>0</v>
      </c>
      <c r="I10" s="47">
        <f t="shared" si="1"/>
      </c>
      <c r="J10" s="47">
        <f t="shared" si="2"/>
      </c>
      <c r="K10" s="47"/>
      <c r="L10" s="47"/>
      <c r="M10" s="47"/>
    </row>
    <row r="11" spans="1:13" ht="12.75">
      <c r="A11" s="47"/>
      <c r="B11" s="61" t="s">
        <v>31</v>
      </c>
      <c r="C11" s="65">
        <f>Juillet!$H$49</f>
        <v>0</v>
      </c>
      <c r="D11" s="65">
        <f>Juillet!C46</f>
        <v>0</v>
      </c>
      <c r="E11" s="65">
        <f>Juillet!C47</f>
        <v>0</v>
      </c>
      <c r="F11" s="66">
        <f>Juillet!C48</f>
        <v>0</v>
      </c>
      <c r="G11" s="57">
        <f t="shared" si="0"/>
        <v>0</v>
      </c>
      <c r="H11" s="57">
        <f t="shared" si="3"/>
        <v>0</v>
      </c>
      <c r="I11" s="47">
        <f t="shared" si="1"/>
      </c>
      <c r="J11" s="47">
        <f t="shared" si="2"/>
      </c>
      <c r="K11" s="47"/>
      <c r="L11" s="47"/>
      <c r="M11" s="47"/>
    </row>
    <row r="12" spans="1:13" ht="12.75">
      <c r="A12" s="47"/>
      <c r="B12" s="61" t="s">
        <v>32</v>
      </c>
      <c r="C12" s="65">
        <f>Aout!$H$49</f>
        <v>0</v>
      </c>
      <c r="D12" s="65">
        <f>Aout!C46</f>
        <v>0</v>
      </c>
      <c r="E12" s="65">
        <f>Aout!C47</f>
        <v>0</v>
      </c>
      <c r="F12" s="66">
        <f>Aout!C48</f>
        <v>0</v>
      </c>
      <c r="G12" s="57">
        <f t="shared" si="0"/>
        <v>0</v>
      </c>
      <c r="H12" s="57">
        <f t="shared" si="3"/>
        <v>0</v>
      </c>
      <c r="I12" s="47">
        <f t="shared" si="1"/>
      </c>
      <c r="J12" s="47">
        <f t="shared" si="2"/>
      </c>
      <c r="K12" s="47"/>
      <c r="L12" s="47"/>
      <c r="M12" s="47"/>
    </row>
    <row r="13" spans="1:13" ht="12.75">
      <c r="A13" s="47"/>
      <c r="B13" s="61" t="s">
        <v>33</v>
      </c>
      <c r="C13" s="65">
        <f>Septembre!$H$49</f>
        <v>0</v>
      </c>
      <c r="D13" s="65">
        <f>Septembre!C46</f>
        <v>0</v>
      </c>
      <c r="E13" s="65">
        <f>Septembre!C47</f>
        <v>0</v>
      </c>
      <c r="F13" s="66">
        <f>Septembre!C48</f>
        <v>0</v>
      </c>
      <c r="G13" s="57">
        <f t="shared" si="0"/>
        <v>0</v>
      </c>
      <c r="H13" s="57">
        <f t="shared" si="3"/>
        <v>0</v>
      </c>
      <c r="I13" s="47">
        <f t="shared" si="1"/>
      </c>
      <c r="J13" s="47">
        <f t="shared" si="2"/>
      </c>
      <c r="K13" s="47"/>
      <c r="L13" s="47"/>
      <c r="M13" s="47"/>
    </row>
    <row r="14" spans="1:13" ht="12.75">
      <c r="A14" s="47"/>
      <c r="B14" s="61" t="s">
        <v>34</v>
      </c>
      <c r="C14" s="65">
        <f>Octobre!$H$49</f>
        <v>0</v>
      </c>
      <c r="D14" s="65">
        <f>Octobre!C46</f>
        <v>0</v>
      </c>
      <c r="E14" s="65">
        <f>Octobre!C47</f>
        <v>0</v>
      </c>
      <c r="F14" s="66">
        <f>Octobre!C48</f>
        <v>0</v>
      </c>
      <c r="G14" s="57">
        <f t="shared" si="0"/>
        <v>0</v>
      </c>
      <c r="H14" s="57">
        <f t="shared" si="3"/>
        <v>0</v>
      </c>
      <c r="I14" s="47">
        <f t="shared" si="1"/>
      </c>
      <c r="J14" s="47">
        <f t="shared" si="2"/>
      </c>
      <c r="K14" s="47"/>
      <c r="L14" s="47"/>
      <c r="M14" s="47"/>
    </row>
    <row r="15" spans="1:13" ht="12.75">
      <c r="A15" s="47"/>
      <c r="B15" s="61" t="s">
        <v>35</v>
      </c>
      <c r="C15" s="65">
        <f>Novembre!$H$49</f>
        <v>0</v>
      </c>
      <c r="D15" s="65">
        <f>Novembre!C46</f>
        <v>0</v>
      </c>
      <c r="E15" s="65">
        <f>Novembre!C47</f>
        <v>0</v>
      </c>
      <c r="F15" s="66">
        <f>Novembre!C48</f>
        <v>0</v>
      </c>
      <c r="G15" s="57">
        <f t="shared" si="0"/>
        <v>0</v>
      </c>
      <c r="H15" s="57">
        <f t="shared" si="3"/>
        <v>0</v>
      </c>
      <c r="I15" s="47">
        <f t="shared" si="1"/>
      </c>
      <c r="J15" s="47">
        <f t="shared" si="2"/>
      </c>
      <c r="K15" s="47"/>
      <c r="L15" s="47"/>
      <c r="M15" s="47"/>
    </row>
    <row r="16" spans="1:13" ht="13.5" thickBot="1">
      <c r="A16" s="47"/>
      <c r="B16" s="67" t="s">
        <v>36</v>
      </c>
      <c r="C16" s="68">
        <f>Decembre!$H$49</f>
        <v>0</v>
      </c>
      <c r="D16" s="68">
        <f>Decembre!C46</f>
        <v>0</v>
      </c>
      <c r="E16" s="68">
        <f>Decembre!C47</f>
        <v>0</v>
      </c>
      <c r="F16" s="69">
        <f>Decembre!C48</f>
        <v>0</v>
      </c>
      <c r="G16" s="57">
        <f t="shared" si="0"/>
        <v>0</v>
      </c>
      <c r="H16" s="57">
        <f t="shared" si="3"/>
        <v>0</v>
      </c>
      <c r="I16" s="47">
        <f t="shared" si="1"/>
      </c>
      <c r="J16" s="47">
        <f t="shared" si="2"/>
      </c>
      <c r="K16" s="47"/>
      <c r="L16" s="47"/>
      <c r="M16" s="47"/>
    </row>
    <row r="17" spans="1:13" ht="12.75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</row>
    <row r="18" spans="1:13" ht="12.75">
      <c r="A18" s="47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</row>
    <row r="19" spans="1:13" ht="27.75">
      <c r="A19" s="47"/>
      <c r="B19" s="89" t="s">
        <v>46</v>
      </c>
      <c r="C19" s="89"/>
      <c r="D19" s="89"/>
      <c r="E19" s="89"/>
      <c r="F19" s="89"/>
      <c r="G19" s="47"/>
      <c r="H19" s="47"/>
      <c r="I19" s="47"/>
      <c r="J19" s="47"/>
      <c r="K19" s="47"/>
      <c r="L19" s="47"/>
      <c r="M19" s="47"/>
    </row>
    <row r="20" spans="1:13" ht="12.75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ht="12.75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</row>
    <row r="22" spans="1:13" ht="12.7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2.7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spans="1:13" ht="12.7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spans="1:13" ht="12.7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1:13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13" ht="12.7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</row>
    <row r="28" spans="1:13" ht="12.7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</row>
    <row r="29" spans="1:13" ht="12.7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</sheetData>
  <sheetProtection sheet="1" objects="1" scenarios="1"/>
  <mergeCells count="1">
    <mergeCell ref="B19:F1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8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7.7109375" style="0" customWidth="1"/>
    <col min="2" max="2" width="12.7109375" style="0" customWidth="1"/>
    <col min="3" max="3" width="9.7109375" style="0" customWidth="1"/>
    <col min="4" max="4" width="3.7109375" style="0" customWidth="1"/>
    <col min="5" max="5" width="23.00390625" style="0" customWidth="1"/>
    <col min="6" max="7" width="10.7109375" style="0" customWidth="1"/>
    <col min="8" max="8" width="15.7109375" style="0" customWidth="1"/>
    <col min="9" max="9" width="5.7109375" style="0" customWidth="1"/>
  </cols>
  <sheetData>
    <row r="1" spans="1:9" ht="18.75" thickBot="1">
      <c r="A1" s="3"/>
      <c r="B1" s="3"/>
      <c r="C1" s="2" t="s">
        <v>0</v>
      </c>
      <c r="D1" s="2"/>
      <c r="E1" s="17" t="s">
        <v>18</v>
      </c>
      <c r="F1" s="16">
        <f>Feuil1!D1</f>
        <v>2011</v>
      </c>
      <c r="G1" s="2"/>
      <c r="H1" s="2"/>
      <c r="I1" s="2"/>
    </row>
    <row r="2" spans="1:9" ht="21" thickTop="1">
      <c r="A2" s="3"/>
      <c r="B2" s="3"/>
      <c r="D2" s="2"/>
      <c r="F2" s="5"/>
      <c r="G2" s="4"/>
      <c r="H2" s="7"/>
      <c r="I2" s="8"/>
    </row>
    <row r="3" spans="1:9" ht="24" thickBot="1">
      <c r="A3" s="3"/>
      <c r="B3" s="3"/>
      <c r="C3" s="2" t="s">
        <v>1</v>
      </c>
      <c r="D3" s="2"/>
      <c r="E3" s="15" t="str">
        <f>Feuil1!B1</f>
        <v>Banque</v>
      </c>
      <c r="F3" s="6"/>
      <c r="G3" s="9"/>
      <c r="H3" s="9"/>
      <c r="I3" s="10"/>
    </row>
    <row r="4" spans="1:9" ht="15.75" thickBot="1" thickTop="1">
      <c r="A4" s="3"/>
      <c r="B4" s="3"/>
      <c r="C4" s="2"/>
      <c r="D4" s="2"/>
      <c r="E4" s="2"/>
      <c r="F4" s="2"/>
      <c r="G4" s="2"/>
      <c r="H4" s="2"/>
      <c r="I4" s="2"/>
    </row>
    <row r="5" spans="1:9" ht="13.5" thickBot="1">
      <c r="A5" s="12" t="s">
        <v>2</v>
      </c>
      <c r="B5" s="11" t="s">
        <v>3</v>
      </c>
      <c r="C5" s="14" t="s">
        <v>4</v>
      </c>
      <c r="D5" s="13" t="s">
        <v>5</v>
      </c>
      <c r="E5" s="11" t="s">
        <v>6</v>
      </c>
      <c r="F5" s="11" t="s">
        <v>7</v>
      </c>
      <c r="G5" s="11" t="s">
        <v>8</v>
      </c>
      <c r="H5" s="13" t="s">
        <v>9</v>
      </c>
      <c r="I5" s="11"/>
    </row>
    <row r="6" spans="1:9" ht="16.5" thickBot="1">
      <c r="A6" s="19"/>
      <c r="B6" s="18" t="s">
        <v>14</v>
      </c>
      <c r="C6" s="85"/>
      <c r="D6" s="85"/>
      <c r="E6" s="85"/>
      <c r="F6" s="86"/>
      <c r="G6" s="86"/>
      <c r="H6" s="42">
        <f>Aout!H49</f>
        <v>0</v>
      </c>
      <c r="I6" s="20"/>
    </row>
    <row r="7" spans="1:9" ht="15.75">
      <c r="A7" s="48"/>
      <c r="B7" s="49"/>
      <c r="C7" s="49"/>
      <c r="D7" s="49"/>
      <c r="E7" s="50"/>
      <c r="F7" s="51"/>
      <c r="G7" s="51"/>
      <c r="H7" s="43">
        <f>SUM(H6-F7+G7)</f>
        <v>0</v>
      </c>
      <c r="I7" s="20"/>
    </row>
    <row r="8" spans="1:9" ht="15.75">
      <c r="A8" s="48"/>
      <c r="B8" s="49"/>
      <c r="C8" s="49"/>
      <c r="D8" s="49"/>
      <c r="E8" s="50"/>
      <c r="F8" s="51"/>
      <c r="G8" s="51"/>
      <c r="H8" s="43">
        <f aca="true" t="shared" si="0" ref="H8:H23">SUM(H7-F8+G8)</f>
        <v>0</v>
      </c>
      <c r="I8" s="20"/>
    </row>
    <row r="9" spans="1:9" ht="15.75">
      <c r="A9" s="48"/>
      <c r="B9" s="49"/>
      <c r="C9" s="49"/>
      <c r="D9" s="49"/>
      <c r="E9" s="50"/>
      <c r="F9" s="51"/>
      <c r="G9" s="51"/>
      <c r="H9" s="43">
        <f t="shared" si="0"/>
        <v>0</v>
      </c>
      <c r="I9" s="20"/>
    </row>
    <row r="10" spans="1:9" ht="15.75">
      <c r="A10" s="48"/>
      <c r="B10" s="49"/>
      <c r="C10" s="49"/>
      <c r="D10" s="49"/>
      <c r="E10" s="50"/>
      <c r="F10" s="51"/>
      <c r="G10" s="51"/>
      <c r="H10" s="43">
        <f t="shared" si="0"/>
        <v>0</v>
      </c>
      <c r="I10" s="20"/>
    </row>
    <row r="11" spans="1:9" ht="15.75">
      <c r="A11" s="48"/>
      <c r="B11" s="49"/>
      <c r="C11" s="49"/>
      <c r="D11" s="49"/>
      <c r="E11" s="50"/>
      <c r="F11" s="51"/>
      <c r="G11" s="51"/>
      <c r="H11" s="43">
        <f t="shared" si="0"/>
        <v>0</v>
      </c>
      <c r="I11" s="20"/>
    </row>
    <row r="12" spans="1:9" ht="15.75">
      <c r="A12" s="48"/>
      <c r="B12" s="49"/>
      <c r="C12" s="49"/>
      <c r="D12" s="49"/>
      <c r="E12" s="50"/>
      <c r="F12" s="51"/>
      <c r="G12" s="51"/>
      <c r="H12" s="43">
        <f t="shared" si="0"/>
        <v>0</v>
      </c>
      <c r="I12" s="20"/>
    </row>
    <row r="13" spans="1:9" ht="15.75">
      <c r="A13" s="48"/>
      <c r="B13" s="49"/>
      <c r="C13" s="49"/>
      <c r="D13" s="49"/>
      <c r="E13" s="50"/>
      <c r="F13" s="51"/>
      <c r="G13" s="51"/>
      <c r="H13" s="43">
        <f t="shared" si="0"/>
        <v>0</v>
      </c>
      <c r="I13" s="20"/>
    </row>
    <row r="14" spans="1:9" ht="15.75">
      <c r="A14" s="48"/>
      <c r="B14" s="49"/>
      <c r="C14" s="49"/>
      <c r="D14" s="49"/>
      <c r="E14" s="50"/>
      <c r="F14" s="51"/>
      <c r="G14" s="51"/>
      <c r="H14" s="43">
        <f t="shared" si="0"/>
        <v>0</v>
      </c>
      <c r="I14" s="20"/>
    </row>
    <row r="15" spans="1:9" ht="15.75">
      <c r="A15" s="48"/>
      <c r="B15" s="49"/>
      <c r="C15" s="49"/>
      <c r="D15" s="49"/>
      <c r="E15" s="50"/>
      <c r="F15" s="51"/>
      <c r="G15" s="51"/>
      <c r="H15" s="43">
        <f t="shared" si="0"/>
        <v>0</v>
      </c>
      <c r="I15" s="20"/>
    </row>
    <row r="16" spans="1:9" ht="15.75">
      <c r="A16" s="48"/>
      <c r="B16" s="49"/>
      <c r="C16" s="49"/>
      <c r="D16" s="49"/>
      <c r="E16" s="50"/>
      <c r="F16" s="51"/>
      <c r="G16" s="51"/>
      <c r="H16" s="43">
        <f t="shared" si="0"/>
        <v>0</v>
      </c>
      <c r="I16" s="20"/>
    </row>
    <row r="17" spans="1:9" ht="15.75">
      <c r="A17" s="48"/>
      <c r="B17" s="49"/>
      <c r="C17" s="49"/>
      <c r="D17" s="49"/>
      <c r="E17" s="50"/>
      <c r="F17" s="51"/>
      <c r="G17" s="51"/>
      <c r="H17" s="43">
        <f t="shared" si="0"/>
        <v>0</v>
      </c>
      <c r="I17" s="20"/>
    </row>
    <row r="18" spans="1:9" ht="15.75">
      <c r="A18" s="48"/>
      <c r="B18" s="49"/>
      <c r="C18" s="49"/>
      <c r="D18" s="49"/>
      <c r="E18" s="50"/>
      <c r="F18" s="51"/>
      <c r="G18" s="51"/>
      <c r="H18" s="43">
        <f t="shared" si="0"/>
        <v>0</v>
      </c>
      <c r="I18" s="20"/>
    </row>
    <row r="19" spans="1:9" ht="15.75">
      <c r="A19" s="48"/>
      <c r="B19" s="49"/>
      <c r="C19" s="49"/>
      <c r="D19" s="49"/>
      <c r="E19" s="50"/>
      <c r="F19" s="51"/>
      <c r="G19" s="51"/>
      <c r="H19" s="43">
        <f t="shared" si="0"/>
        <v>0</v>
      </c>
      <c r="I19" s="20"/>
    </row>
    <row r="20" spans="1:9" ht="15.75">
      <c r="A20" s="48"/>
      <c r="B20" s="49"/>
      <c r="C20" s="49"/>
      <c r="D20" s="49"/>
      <c r="E20" s="50"/>
      <c r="F20" s="51"/>
      <c r="G20" s="51"/>
      <c r="H20" s="43">
        <f t="shared" si="0"/>
        <v>0</v>
      </c>
      <c r="I20" s="20"/>
    </row>
    <row r="21" spans="1:9" ht="15.75">
      <c r="A21" s="48"/>
      <c r="B21" s="49"/>
      <c r="C21" s="49"/>
      <c r="D21" s="49"/>
      <c r="E21" s="50"/>
      <c r="F21" s="51"/>
      <c r="G21" s="51"/>
      <c r="H21" s="43">
        <f t="shared" si="0"/>
        <v>0</v>
      </c>
      <c r="I21" s="20"/>
    </row>
    <row r="22" spans="1:9" ht="15.75">
      <c r="A22" s="48"/>
      <c r="B22" s="49"/>
      <c r="C22" s="49"/>
      <c r="D22" s="49"/>
      <c r="E22" s="50"/>
      <c r="F22" s="51"/>
      <c r="G22" s="51"/>
      <c r="H22" s="43">
        <f t="shared" si="0"/>
        <v>0</v>
      </c>
      <c r="I22" s="20"/>
    </row>
    <row r="23" spans="1:9" ht="15.75">
      <c r="A23" s="48"/>
      <c r="B23" s="49"/>
      <c r="C23" s="49"/>
      <c r="D23" s="49"/>
      <c r="E23" s="50"/>
      <c r="F23" s="51"/>
      <c r="G23" s="51"/>
      <c r="H23" s="43">
        <f t="shared" si="0"/>
        <v>0</v>
      </c>
      <c r="I23" s="20"/>
    </row>
    <row r="24" spans="1:9" ht="15.75">
      <c r="A24" s="48"/>
      <c r="B24" s="49"/>
      <c r="C24" s="49"/>
      <c r="D24" s="49"/>
      <c r="E24" s="50"/>
      <c r="F24" s="51"/>
      <c r="G24" s="51"/>
      <c r="H24" s="43">
        <f aca="true" t="shared" si="1" ref="H24:H39">SUM(H23-F24+G24)</f>
        <v>0</v>
      </c>
      <c r="I24" s="20"/>
    </row>
    <row r="25" spans="1:9" ht="15.75">
      <c r="A25" s="48"/>
      <c r="B25" s="49"/>
      <c r="C25" s="49"/>
      <c r="D25" s="49"/>
      <c r="E25" s="50"/>
      <c r="F25" s="51"/>
      <c r="G25" s="51"/>
      <c r="H25" s="43">
        <f t="shared" si="1"/>
        <v>0</v>
      </c>
      <c r="I25" s="20"/>
    </row>
    <row r="26" spans="1:9" ht="15.75">
      <c r="A26" s="48"/>
      <c r="B26" s="49"/>
      <c r="C26" s="49"/>
      <c r="D26" s="49"/>
      <c r="E26" s="50"/>
      <c r="F26" s="51"/>
      <c r="G26" s="51"/>
      <c r="H26" s="43">
        <f t="shared" si="1"/>
        <v>0</v>
      </c>
      <c r="I26" s="20"/>
    </row>
    <row r="27" spans="1:9" ht="15.75">
      <c r="A27" s="48"/>
      <c r="B27" s="49"/>
      <c r="C27" s="49"/>
      <c r="D27" s="49"/>
      <c r="E27" s="50"/>
      <c r="F27" s="51"/>
      <c r="G27" s="51"/>
      <c r="H27" s="43">
        <f t="shared" si="1"/>
        <v>0</v>
      </c>
      <c r="I27" s="20"/>
    </row>
    <row r="28" spans="1:9" ht="15.75">
      <c r="A28" s="48"/>
      <c r="B28" s="49"/>
      <c r="C28" s="49"/>
      <c r="D28" s="49"/>
      <c r="E28" s="50"/>
      <c r="F28" s="51"/>
      <c r="G28" s="51"/>
      <c r="H28" s="43">
        <f t="shared" si="1"/>
        <v>0</v>
      </c>
      <c r="I28" s="20"/>
    </row>
    <row r="29" spans="1:9" ht="15.75">
      <c r="A29" s="48"/>
      <c r="B29" s="49"/>
      <c r="C29" s="49"/>
      <c r="D29" s="49"/>
      <c r="E29" s="50"/>
      <c r="F29" s="51"/>
      <c r="G29" s="51"/>
      <c r="H29" s="43">
        <f t="shared" si="1"/>
        <v>0</v>
      </c>
      <c r="I29" s="20"/>
    </row>
    <row r="30" spans="1:9" ht="15.75">
      <c r="A30" s="48"/>
      <c r="B30" s="49"/>
      <c r="C30" s="49"/>
      <c r="D30" s="49"/>
      <c r="E30" s="50"/>
      <c r="F30" s="51"/>
      <c r="G30" s="51"/>
      <c r="H30" s="43">
        <f t="shared" si="1"/>
        <v>0</v>
      </c>
      <c r="I30" s="20"/>
    </row>
    <row r="31" spans="1:9" ht="15.75">
      <c r="A31" s="48"/>
      <c r="B31" s="49"/>
      <c r="C31" s="49"/>
      <c r="D31" s="49"/>
      <c r="E31" s="50"/>
      <c r="F31" s="51"/>
      <c r="G31" s="51"/>
      <c r="H31" s="43">
        <f t="shared" si="1"/>
        <v>0</v>
      </c>
      <c r="I31" s="20"/>
    </row>
    <row r="32" spans="1:9" ht="15.75">
      <c r="A32" s="48"/>
      <c r="B32" s="49"/>
      <c r="C32" s="49"/>
      <c r="D32" s="49"/>
      <c r="E32" s="50"/>
      <c r="F32" s="51"/>
      <c r="G32" s="51"/>
      <c r="H32" s="43">
        <f t="shared" si="1"/>
        <v>0</v>
      </c>
      <c r="I32" s="20"/>
    </row>
    <row r="33" spans="1:9" ht="15.75">
      <c r="A33" s="48"/>
      <c r="B33" s="49"/>
      <c r="C33" s="49"/>
      <c r="D33" s="49"/>
      <c r="E33" s="50"/>
      <c r="F33" s="51"/>
      <c r="G33" s="51"/>
      <c r="H33" s="43">
        <f t="shared" si="1"/>
        <v>0</v>
      </c>
      <c r="I33" s="20"/>
    </row>
    <row r="34" spans="1:9" ht="15.75">
      <c r="A34" s="48"/>
      <c r="B34" s="49"/>
      <c r="C34" s="49"/>
      <c r="D34" s="49"/>
      <c r="E34" s="50"/>
      <c r="F34" s="51"/>
      <c r="G34" s="51"/>
      <c r="H34" s="43">
        <f t="shared" si="1"/>
        <v>0</v>
      </c>
      <c r="I34" s="20"/>
    </row>
    <row r="35" spans="1:9" ht="15.75">
      <c r="A35" s="48"/>
      <c r="B35" s="49"/>
      <c r="C35" s="49"/>
      <c r="D35" s="49"/>
      <c r="E35" s="50"/>
      <c r="F35" s="51"/>
      <c r="G35" s="51"/>
      <c r="H35" s="43">
        <f t="shared" si="1"/>
        <v>0</v>
      </c>
      <c r="I35" s="20"/>
    </row>
    <row r="36" spans="1:9" ht="15.75">
      <c r="A36" s="48"/>
      <c r="B36" s="49"/>
      <c r="C36" s="49"/>
      <c r="D36" s="49"/>
      <c r="E36" s="50"/>
      <c r="F36" s="51"/>
      <c r="G36" s="51"/>
      <c r="H36" s="43">
        <f t="shared" si="1"/>
        <v>0</v>
      </c>
      <c r="I36" s="20"/>
    </row>
    <row r="37" spans="1:9" ht="15.75">
      <c r="A37" s="48"/>
      <c r="B37" s="49"/>
      <c r="C37" s="49"/>
      <c r="D37" s="49"/>
      <c r="E37" s="50"/>
      <c r="F37" s="51"/>
      <c r="G37" s="51"/>
      <c r="H37" s="43">
        <f t="shared" si="1"/>
        <v>0</v>
      </c>
      <c r="I37" s="20"/>
    </row>
    <row r="38" spans="1:9" ht="15.75">
      <c r="A38" s="48"/>
      <c r="B38" s="49"/>
      <c r="C38" s="49"/>
      <c r="D38" s="49"/>
      <c r="E38" s="50"/>
      <c r="F38" s="51"/>
      <c r="G38" s="51"/>
      <c r="H38" s="43">
        <f t="shared" si="1"/>
        <v>0</v>
      </c>
      <c r="I38" s="20"/>
    </row>
    <row r="39" spans="1:9" ht="15.75">
      <c r="A39" s="48"/>
      <c r="B39" s="49"/>
      <c r="C39" s="49"/>
      <c r="D39" s="49"/>
      <c r="E39" s="50"/>
      <c r="F39" s="51"/>
      <c r="G39" s="51"/>
      <c r="H39" s="43">
        <f t="shared" si="1"/>
        <v>0</v>
      </c>
      <c r="I39" s="20"/>
    </row>
    <row r="40" spans="1:9" ht="15.75">
      <c r="A40" s="48"/>
      <c r="B40" s="49"/>
      <c r="C40" s="49"/>
      <c r="D40" s="49"/>
      <c r="E40" s="50"/>
      <c r="F40" s="51"/>
      <c r="G40" s="51"/>
      <c r="H40" s="43">
        <f>SUM(H39-F40+G40)</f>
        <v>0</v>
      </c>
      <c r="I40" s="20"/>
    </row>
    <row r="41" spans="1:9" ht="15.75">
      <c r="A41" s="48"/>
      <c r="B41" s="49"/>
      <c r="C41" s="49"/>
      <c r="D41" s="49"/>
      <c r="E41" s="50"/>
      <c r="F41" s="51"/>
      <c r="G41" s="51"/>
      <c r="H41" s="43">
        <f>SUM(H40-F41+G41)</f>
        <v>0</v>
      </c>
      <c r="I41" s="20"/>
    </row>
    <row r="42" spans="1:9" ht="15.75">
      <c r="A42" s="48"/>
      <c r="B42" s="49"/>
      <c r="C42" s="49"/>
      <c r="D42" s="49"/>
      <c r="E42" s="50"/>
      <c r="F42" s="51"/>
      <c r="G42" s="51"/>
      <c r="H42" s="43">
        <f>SUM(H41-F42+G42)</f>
        <v>0</v>
      </c>
      <c r="I42" s="20"/>
    </row>
    <row r="43" spans="1:9" ht="16.5" thickBot="1">
      <c r="A43" s="52"/>
      <c r="B43" s="53"/>
      <c r="C43" s="53"/>
      <c r="D43" s="53"/>
      <c r="E43" s="54"/>
      <c r="F43" s="55"/>
      <c r="G43" s="55"/>
      <c r="H43" s="44">
        <f>SUM(H42-F43+G43)</f>
        <v>0</v>
      </c>
      <c r="I43" s="21"/>
    </row>
    <row r="44" spans="1:9" ht="15.75">
      <c r="A44" s="75" t="s">
        <v>10</v>
      </c>
      <c r="B44" s="76"/>
      <c r="C44" s="72"/>
      <c r="D44" s="77"/>
      <c r="E44" s="22"/>
      <c r="F44" s="23"/>
      <c r="G44" s="24"/>
      <c r="H44" s="43"/>
      <c r="I44" s="24"/>
    </row>
    <row r="45" spans="1:9" ht="15.75">
      <c r="A45" s="78" t="s">
        <v>11</v>
      </c>
      <c r="B45" s="28"/>
      <c r="C45" s="29">
        <f>SUM(H6)</f>
        <v>0</v>
      </c>
      <c r="D45" s="79"/>
      <c r="E45" s="25"/>
      <c r="F45" s="26"/>
      <c r="G45" s="27"/>
      <c r="H45" s="43"/>
      <c r="I45" s="27"/>
    </row>
    <row r="46" spans="1:9" ht="15.75">
      <c r="A46" s="80" t="s">
        <v>13</v>
      </c>
      <c r="B46" s="28"/>
      <c r="C46" s="29">
        <f>SUM(G46)</f>
        <v>0</v>
      </c>
      <c r="D46" s="81"/>
      <c r="E46" s="30" t="s">
        <v>12</v>
      </c>
      <c r="F46" s="34">
        <f>SUM(F7:F43)</f>
        <v>0</v>
      </c>
      <c r="G46" s="32">
        <f>SUM(G7:G43)</f>
        <v>0</v>
      </c>
      <c r="H46" s="45"/>
      <c r="I46" s="32"/>
    </row>
    <row r="47" spans="1:9" ht="15.75">
      <c r="A47" s="80" t="s">
        <v>15</v>
      </c>
      <c r="B47" s="28"/>
      <c r="C47" s="29">
        <f>SUM(F46)</f>
        <v>0</v>
      </c>
      <c r="D47" s="81"/>
      <c r="E47" s="30" t="s">
        <v>14</v>
      </c>
      <c r="F47" s="34">
        <f>SUM(F6)</f>
        <v>0</v>
      </c>
      <c r="G47" s="32">
        <f>SUM(G6)</f>
        <v>0</v>
      </c>
      <c r="H47" s="45"/>
      <c r="I47" s="32"/>
    </row>
    <row r="48" spans="1:9" ht="16.5" thickBot="1">
      <c r="A48" s="80" t="s">
        <v>44</v>
      </c>
      <c r="B48" s="1"/>
      <c r="C48" s="29">
        <f>+C46-C47</f>
        <v>0</v>
      </c>
      <c r="D48" s="81"/>
      <c r="E48" s="30" t="s">
        <v>16</v>
      </c>
      <c r="F48" s="34">
        <f>SUM(F46+F47)</f>
        <v>0</v>
      </c>
      <c r="G48" s="32">
        <f>SUM(G46+G47)</f>
        <v>0</v>
      </c>
      <c r="H48" s="43"/>
      <c r="I48" s="32"/>
    </row>
    <row r="49" spans="1:9" ht="17.25" thickBot="1" thickTop="1">
      <c r="A49" s="82" t="s">
        <v>17</v>
      </c>
      <c r="B49" s="83"/>
      <c r="C49" s="35">
        <f>SUM(C45+C46)-(C47)</f>
        <v>0</v>
      </c>
      <c r="D49" s="84"/>
      <c r="E49" s="36"/>
      <c r="F49" s="37"/>
      <c r="G49" s="38"/>
      <c r="H49" s="39">
        <f>SUM(C49)</f>
        <v>0</v>
      </c>
      <c r="I49" s="46">
        <f>IF(H43=C49,"","Pb")</f>
      </c>
    </row>
    <row r="50" spans="1:9" ht="18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</sheetData>
  <sheetProtection sheet="1" objects="1" scenarios="1"/>
  <printOptions/>
  <pageMargins left="0" right="0" top="0" bottom="0" header="0.5118110236220472" footer="0.5118110236220472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7.7109375" style="0" customWidth="1"/>
    <col min="2" max="2" width="12.7109375" style="0" customWidth="1"/>
    <col min="3" max="3" width="10.7109375" style="0" customWidth="1"/>
    <col min="4" max="4" width="3.7109375" style="0" customWidth="1"/>
    <col min="5" max="5" width="22.7109375" style="0" customWidth="1"/>
    <col min="6" max="7" width="10.7109375" style="0" customWidth="1"/>
    <col min="8" max="8" width="15.7109375" style="0" customWidth="1"/>
    <col min="9" max="9" width="5.7109375" style="0" customWidth="1"/>
  </cols>
  <sheetData>
    <row r="1" spans="1:9" ht="18.75" thickBot="1">
      <c r="A1" s="3"/>
      <c r="B1" s="3"/>
      <c r="C1" s="2" t="s">
        <v>0</v>
      </c>
      <c r="D1" s="2"/>
      <c r="E1" s="17" t="s">
        <v>19</v>
      </c>
      <c r="F1" s="16">
        <f>Feuil1!D1</f>
        <v>2011</v>
      </c>
      <c r="G1" s="2"/>
      <c r="H1" s="2"/>
      <c r="I1" s="2"/>
    </row>
    <row r="2" spans="1:9" ht="21" thickTop="1">
      <c r="A2" s="3"/>
      <c r="B2" s="3"/>
      <c r="D2" s="2"/>
      <c r="F2" s="5"/>
      <c r="G2" s="4"/>
      <c r="H2" s="7"/>
      <c r="I2" s="8"/>
    </row>
    <row r="3" spans="1:9" ht="24" thickBot="1">
      <c r="A3" s="3"/>
      <c r="B3" s="3"/>
      <c r="C3" s="2" t="s">
        <v>1</v>
      </c>
      <c r="D3" s="2"/>
      <c r="E3" s="15" t="str">
        <f>Feuil1!B1</f>
        <v>Banque</v>
      </c>
      <c r="F3" s="6"/>
      <c r="G3" s="9"/>
      <c r="H3" s="9"/>
      <c r="I3" s="10"/>
    </row>
    <row r="4" spans="1:9" ht="15.75" thickBot="1" thickTop="1">
      <c r="A4" s="3"/>
      <c r="B4" s="3"/>
      <c r="C4" s="2"/>
      <c r="D4" s="2"/>
      <c r="E4" s="2"/>
      <c r="F4" s="2"/>
      <c r="G4" s="2"/>
      <c r="H4" s="2"/>
      <c r="I4" s="2"/>
    </row>
    <row r="5" spans="1:9" ht="13.5" thickBot="1">
      <c r="A5" s="12" t="s">
        <v>2</v>
      </c>
      <c r="B5" s="11" t="s">
        <v>3</v>
      </c>
      <c r="C5" s="14" t="s">
        <v>4</v>
      </c>
      <c r="D5" s="13" t="s">
        <v>5</v>
      </c>
      <c r="E5" s="11" t="s">
        <v>6</v>
      </c>
      <c r="F5" s="11" t="s">
        <v>7</v>
      </c>
      <c r="G5" s="11" t="s">
        <v>8</v>
      </c>
      <c r="H5" s="13" t="s">
        <v>9</v>
      </c>
      <c r="I5" s="11"/>
    </row>
    <row r="6" spans="1:9" ht="16.5" thickBot="1">
      <c r="A6" s="19"/>
      <c r="B6" s="18" t="s">
        <v>14</v>
      </c>
      <c r="C6" s="85"/>
      <c r="D6" s="85"/>
      <c r="E6" s="85"/>
      <c r="F6" s="86"/>
      <c r="G6" s="86"/>
      <c r="H6" s="42">
        <f>Septembre!H49</f>
        <v>0</v>
      </c>
      <c r="I6" s="20"/>
    </row>
    <row r="7" spans="1:9" ht="15.75">
      <c r="A7" s="48"/>
      <c r="B7" s="49"/>
      <c r="C7" s="49"/>
      <c r="D7" s="49"/>
      <c r="E7" s="50"/>
      <c r="F7" s="51"/>
      <c r="G7" s="51"/>
      <c r="H7" s="43">
        <f>SUM(H6-F7+G7)</f>
        <v>0</v>
      </c>
      <c r="I7" s="20"/>
    </row>
    <row r="8" spans="1:9" ht="15.75">
      <c r="A8" s="48"/>
      <c r="B8" s="49"/>
      <c r="C8" s="49"/>
      <c r="D8" s="49"/>
      <c r="E8" s="50"/>
      <c r="F8" s="51"/>
      <c r="G8" s="51"/>
      <c r="H8" s="43">
        <f aca="true" t="shared" si="0" ref="H8:H23">SUM(H7-F8+G8)</f>
        <v>0</v>
      </c>
      <c r="I8" s="20"/>
    </row>
    <row r="9" spans="1:9" ht="15.75">
      <c r="A9" s="48"/>
      <c r="B9" s="49"/>
      <c r="C9" s="49"/>
      <c r="D9" s="49"/>
      <c r="E9" s="50"/>
      <c r="F9" s="51"/>
      <c r="G9" s="51"/>
      <c r="H9" s="43">
        <f t="shared" si="0"/>
        <v>0</v>
      </c>
      <c r="I9" s="20"/>
    </row>
    <row r="10" spans="1:9" ht="15.75">
      <c r="A10" s="48"/>
      <c r="B10" s="49"/>
      <c r="C10" s="49"/>
      <c r="D10" s="49"/>
      <c r="E10" s="50"/>
      <c r="F10" s="51"/>
      <c r="G10" s="51"/>
      <c r="H10" s="43">
        <f t="shared" si="0"/>
        <v>0</v>
      </c>
      <c r="I10" s="20"/>
    </row>
    <row r="11" spans="1:9" ht="15.75">
      <c r="A11" s="48"/>
      <c r="B11" s="49"/>
      <c r="C11" s="49"/>
      <c r="D11" s="49"/>
      <c r="E11" s="50"/>
      <c r="F11" s="51"/>
      <c r="G11" s="51"/>
      <c r="H11" s="43">
        <f t="shared" si="0"/>
        <v>0</v>
      </c>
      <c r="I11" s="20"/>
    </row>
    <row r="12" spans="1:9" ht="15.75">
      <c r="A12" s="48"/>
      <c r="B12" s="49"/>
      <c r="C12" s="49"/>
      <c r="D12" s="49"/>
      <c r="E12" s="50"/>
      <c r="F12" s="51"/>
      <c r="G12" s="51"/>
      <c r="H12" s="43">
        <f t="shared" si="0"/>
        <v>0</v>
      </c>
      <c r="I12" s="20"/>
    </row>
    <row r="13" spans="1:9" ht="15.75">
      <c r="A13" s="48"/>
      <c r="B13" s="49"/>
      <c r="C13" s="49"/>
      <c r="D13" s="49"/>
      <c r="E13" s="50"/>
      <c r="F13" s="51"/>
      <c r="G13" s="51"/>
      <c r="H13" s="43">
        <f t="shared" si="0"/>
        <v>0</v>
      </c>
      <c r="I13" s="20"/>
    </row>
    <row r="14" spans="1:9" ht="15.75">
      <c r="A14" s="48"/>
      <c r="B14" s="49"/>
      <c r="C14" s="49"/>
      <c r="D14" s="49"/>
      <c r="E14" s="50"/>
      <c r="F14" s="51"/>
      <c r="G14" s="51"/>
      <c r="H14" s="43">
        <f t="shared" si="0"/>
        <v>0</v>
      </c>
      <c r="I14" s="20"/>
    </row>
    <row r="15" spans="1:9" ht="15.75">
      <c r="A15" s="48"/>
      <c r="B15" s="49"/>
      <c r="C15" s="49"/>
      <c r="D15" s="49"/>
      <c r="E15" s="50"/>
      <c r="F15" s="51"/>
      <c r="G15" s="51"/>
      <c r="H15" s="43">
        <f t="shared" si="0"/>
        <v>0</v>
      </c>
      <c r="I15" s="20"/>
    </row>
    <row r="16" spans="1:9" ht="15.75">
      <c r="A16" s="48"/>
      <c r="B16" s="49"/>
      <c r="C16" s="49"/>
      <c r="D16" s="49"/>
      <c r="E16" s="50"/>
      <c r="F16" s="51"/>
      <c r="G16" s="51"/>
      <c r="H16" s="43">
        <f t="shared" si="0"/>
        <v>0</v>
      </c>
      <c r="I16" s="20"/>
    </row>
    <row r="17" spans="1:9" ht="15.75">
      <c r="A17" s="48"/>
      <c r="B17" s="49"/>
      <c r="C17" s="49"/>
      <c r="D17" s="49"/>
      <c r="E17" s="50"/>
      <c r="F17" s="51"/>
      <c r="G17" s="51"/>
      <c r="H17" s="43">
        <f t="shared" si="0"/>
        <v>0</v>
      </c>
      <c r="I17" s="20"/>
    </row>
    <row r="18" spans="1:9" ht="15.75">
      <c r="A18" s="48"/>
      <c r="B18" s="49"/>
      <c r="C18" s="49"/>
      <c r="D18" s="49"/>
      <c r="E18" s="50"/>
      <c r="F18" s="51"/>
      <c r="G18" s="51"/>
      <c r="H18" s="43">
        <f t="shared" si="0"/>
        <v>0</v>
      </c>
      <c r="I18" s="20"/>
    </row>
    <row r="19" spans="1:9" ht="15.75">
      <c r="A19" s="48"/>
      <c r="B19" s="49"/>
      <c r="C19" s="49"/>
      <c r="D19" s="49"/>
      <c r="E19" s="50"/>
      <c r="F19" s="51"/>
      <c r="G19" s="51"/>
      <c r="H19" s="43">
        <f t="shared" si="0"/>
        <v>0</v>
      </c>
      <c r="I19" s="20"/>
    </row>
    <row r="20" spans="1:9" ht="15.75">
      <c r="A20" s="48"/>
      <c r="B20" s="49"/>
      <c r="C20" s="49"/>
      <c r="D20" s="49"/>
      <c r="E20" s="50"/>
      <c r="F20" s="51"/>
      <c r="G20" s="51"/>
      <c r="H20" s="43">
        <f t="shared" si="0"/>
        <v>0</v>
      </c>
      <c r="I20" s="20"/>
    </row>
    <row r="21" spans="1:9" ht="15.75">
      <c r="A21" s="48"/>
      <c r="B21" s="49"/>
      <c r="C21" s="49"/>
      <c r="D21" s="49"/>
      <c r="E21" s="50"/>
      <c r="F21" s="51"/>
      <c r="G21" s="51"/>
      <c r="H21" s="43">
        <f t="shared" si="0"/>
        <v>0</v>
      </c>
      <c r="I21" s="20"/>
    </row>
    <row r="22" spans="1:9" ht="15.75">
      <c r="A22" s="48"/>
      <c r="B22" s="49"/>
      <c r="C22" s="49"/>
      <c r="D22" s="49"/>
      <c r="E22" s="50"/>
      <c r="F22" s="51"/>
      <c r="G22" s="51"/>
      <c r="H22" s="43">
        <f t="shared" si="0"/>
        <v>0</v>
      </c>
      <c r="I22" s="20"/>
    </row>
    <row r="23" spans="1:9" ht="15.75">
      <c r="A23" s="48"/>
      <c r="B23" s="49"/>
      <c r="C23" s="49"/>
      <c r="D23" s="49"/>
      <c r="E23" s="50"/>
      <c r="F23" s="51"/>
      <c r="G23" s="51"/>
      <c r="H23" s="43">
        <f t="shared" si="0"/>
        <v>0</v>
      </c>
      <c r="I23" s="20"/>
    </row>
    <row r="24" spans="1:9" ht="15.75">
      <c r="A24" s="48"/>
      <c r="B24" s="49"/>
      <c r="C24" s="49"/>
      <c r="D24" s="49"/>
      <c r="E24" s="50"/>
      <c r="F24" s="51"/>
      <c r="G24" s="51"/>
      <c r="H24" s="43">
        <f aca="true" t="shared" si="1" ref="H24:H39">SUM(H23-F24+G24)</f>
        <v>0</v>
      </c>
      <c r="I24" s="20"/>
    </row>
    <row r="25" spans="1:9" ht="15.75">
      <c r="A25" s="48"/>
      <c r="B25" s="49"/>
      <c r="C25" s="49"/>
      <c r="D25" s="49"/>
      <c r="E25" s="50"/>
      <c r="F25" s="51"/>
      <c r="G25" s="51"/>
      <c r="H25" s="43">
        <f t="shared" si="1"/>
        <v>0</v>
      </c>
      <c r="I25" s="20"/>
    </row>
    <row r="26" spans="1:9" ht="15.75">
      <c r="A26" s="48"/>
      <c r="B26" s="49"/>
      <c r="C26" s="49"/>
      <c r="D26" s="49"/>
      <c r="E26" s="50"/>
      <c r="F26" s="51"/>
      <c r="G26" s="51"/>
      <c r="H26" s="43">
        <f t="shared" si="1"/>
        <v>0</v>
      </c>
      <c r="I26" s="20"/>
    </row>
    <row r="27" spans="1:9" ht="15.75">
      <c r="A27" s="48"/>
      <c r="B27" s="49"/>
      <c r="C27" s="49"/>
      <c r="D27" s="49"/>
      <c r="E27" s="50"/>
      <c r="F27" s="51"/>
      <c r="G27" s="51"/>
      <c r="H27" s="43">
        <f t="shared" si="1"/>
        <v>0</v>
      </c>
      <c r="I27" s="20"/>
    </row>
    <row r="28" spans="1:9" ht="15.75">
      <c r="A28" s="48"/>
      <c r="B28" s="49"/>
      <c r="C28" s="49"/>
      <c r="D28" s="49"/>
      <c r="E28" s="50"/>
      <c r="F28" s="51"/>
      <c r="G28" s="51"/>
      <c r="H28" s="43">
        <f t="shared" si="1"/>
        <v>0</v>
      </c>
      <c r="I28" s="20"/>
    </row>
    <row r="29" spans="1:9" ht="15.75">
      <c r="A29" s="48"/>
      <c r="B29" s="49"/>
      <c r="C29" s="49"/>
      <c r="D29" s="49"/>
      <c r="E29" s="50"/>
      <c r="F29" s="51"/>
      <c r="G29" s="51"/>
      <c r="H29" s="43">
        <f t="shared" si="1"/>
        <v>0</v>
      </c>
      <c r="I29" s="20"/>
    </row>
    <row r="30" spans="1:9" ht="15.75">
      <c r="A30" s="48"/>
      <c r="B30" s="49"/>
      <c r="C30" s="49"/>
      <c r="D30" s="49"/>
      <c r="E30" s="50"/>
      <c r="F30" s="51"/>
      <c r="G30" s="51"/>
      <c r="H30" s="43">
        <f t="shared" si="1"/>
        <v>0</v>
      </c>
      <c r="I30" s="20"/>
    </row>
    <row r="31" spans="1:9" ht="15.75">
      <c r="A31" s="48"/>
      <c r="B31" s="49"/>
      <c r="C31" s="49"/>
      <c r="D31" s="49"/>
      <c r="E31" s="50"/>
      <c r="F31" s="51"/>
      <c r="G31" s="51"/>
      <c r="H31" s="43">
        <f t="shared" si="1"/>
        <v>0</v>
      </c>
      <c r="I31" s="20"/>
    </row>
    <row r="32" spans="1:9" ht="15.75">
      <c r="A32" s="48"/>
      <c r="B32" s="49"/>
      <c r="C32" s="49"/>
      <c r="D32" s="49"/>
      <c r="E32" s="50"/>
      <c r="F32" s="51"/>
      <c r="G32" s="51"/>
      <c r="H32" s="43">
        <f t="shared" si="1"/>
        <v>0</v>
      </c>
      <c r="I32" s="20"/>
    </row>
    <row r="33" spans="1:9" ht="15.75">
      <c r="A33" s="48"/>
      <c r="B33" s="49"/>
      <c r="C33" s="49"/>
      <c r="D33" s="49"/>
      <c r="E33" s="50"/>
      <c r="F33" s="51"/>
      <c r="G33" s="51"/>
      <c r="H33" s="43">
        <f t="shared" si="1"/>
        <v>0</v>
      </c>
      <c r="I33" s="20"/>
    </row>
    <row r="34" spans="1:9" ht="15.75">
      <c r="A34" s="48"/>
      <c r="B34" s="49"/>
      <c r="C34" s="49"/>
      <c r="D34" s="49"/>
      <c r="E34" s="50"/>
      <c r="F34" s="51"/>
      <c r="G34" s="51"/>
      <c r="H34" s="43">
        <f t="shared" si="1"/>
        <v>0</v>
      </c>
      <c r="I34" s="20"/>
    </row>
    <row r="35" spans="1:9" ht="15.75">
      <c r="A35" s="48"/>
      <c r="B35" s="49"/>
      <c r="C35" s="49"/>
      <c r="D35" s="49"/>
      <c r="E35" s="50"/>
      <c r="F35" s="51"/>
      <c r="G35" s="51"/>
      <c r="H35" s="43">
        <f t="shared" si="1"/>
        <v>0</v>
      </c>
      <c r="I35" s="20"/>
    </row>
    <row r="36" spans="1:9" ht="15.75">
      <c r="A36" s="48"/>
      <c r="B36" s="49"/>
      <c r="C36" s="49"/>
      <c r="D36" s="49"/>
      <c r="E36" s="50"/>
      <c r="F36" s="51"/>
      <c r="G36" s="51"/>
      <c r="H36" s="43">
        <f t="shared" si="1"/>
        <v>0</v>
      </c>
      <c r="I36" s="20"/>
    </row>
    <row r="37" spans="1:9" ht="15.75">
      <c r="A37" s="48"/>
      <c r="B37" s="49"/>
      <c r="C37" s="49"/>
      <c r="D37" s="49"/>
      <c r="E37" s="50"/>
      <c r="F37" s="51"/>
      <c r="G37" s="51"/>
      <c r="H37" s="43">
        <f t="shared" si="1"/>
        <v>0</v>
      </c>
      <c r="I37" s="20"/>
    </row>
    <row r="38" spans="1:9" ht="15.75">
      <c r="A38" s="48"/>
      <c r="B38" s="49"/>
      <c r="C38" s="49"/>
      <c r="D38" s="49"/>
      <c r="E38" s="50"/>
      <c r="F38" s="51"/>
      <c r="G38" s="51"/>
      <c r="H38" s="43">
        <f t="shared" si="1"/>
        <v>0</v>
      </c>
      <c r="I38" s="20"/>
    </row>
    <row r="39" spans="1:9" ht="15.75">
      <c r="A39" s="48"/>
      <c r="B39" s="49"/>
      <c r="C39" s="49"/>
      <c r="D39" s="49"/>
      <c r="E39" s="50"/>
      <c r="F39" s="51"/>
      <c r="G39" s="51"/>
      <c r="H39" s="43">
        <f t="shared" si="1"/>
        <v>0</v>
      </c>
      <c r="I39" s="20"/>
    </row>
    <row r="40" spans="1:9" ht="15.75">
      <c r="A40" s="48"/>
      <c r="B40" s="49"/>
      <c r="C40" s="49"/>
      <c r="D40" s="49"/>
      <c r="E40" s="50"/>
      <c r="F40" s="51"/>
      <c r="G40" s="51"/>
      <c r="H40" s="43">
        <f>SUM(H39-F40+G40)</f>
        <v>0</v>
      </c>
      <c r="I40" s="20"/>
    </row>
    <row r="41" spans="1:9" ht="15.75">
      <c r="A41" s="48"/>
      <c r="B41" s="49"/>
      <c r="C41" s="49"/>
      <c r="D41" s="49"/>
      <c r="E41" s="50"/>
      <c r="F41" s="51"/>
      <c r="G41" s="51"/>
      <c r="H41" s="43">
        <f>SUM(H40-F41+G41)</f>
        <v>0</v>
      </c>
      <c r="I41" s="20"/>
    </row>
    <row r="42" spans="1:9" ht="15.75">
      <c r="A42" s="48"/>
      <c r="B42" s="49"/>
      <c r="C42" s="49"/>
      <c r="D42" s="49"/>
      <c r="E42" s="50"/>
      <c r="F42" s="51"/>
      <c r="G42" s="51"/>
      <c r="H42" s="43">
        <f>SUM(H41-F42+G42)</f>
        <v>0</v>
      </c>
      <c r="I42" s="20"/>
    </row>
    <row r="43" spans="1:9" ht="16.5" thickBot="1">
      <c r="A43" s="52"/>
      <c r="B43" s="53"/>
      <c r="C43" s="53"/>
      <c r="D43" s="53"/>
      <c r="E43" s="54"/>
      <c r="F43" s="55"/>
      <c r="G43" s="55"/>
      <c r="H43" s="43">
        <f>SUM(H42-F43+G43)</f>
        <v>0</v>
      </c>
      <c r="I43" s="21"/>
    </row>
    <row r="44" spans="1:9" ht="15.75">
      <c r="A44" s="75" t="s">
        <v>10</v>
      </c>
      <c r="B44" s="76"/>
      <c r="C44" s="72"/>
      <c r="D44" s="77"/>
      <c r="E44" s="22"/>
      <c r="F44" s="23"/>
      <c r="G44" s="24"/>
      <c r="H44" s="24"/>
      <c r="I44" s="24"/>
    </row>
    <row r="45" spans="1:9" ht="15.75">
      <c r="A45" s="78" t="s">
        <v>11</v>
      </c>
      <c r="B45" s="28"/>
      <c r="C45" s="29">
        <f>SUM(H6)</f>
        <v>0</v>
      </c>
      <c r="D45" s="79"/>
      <c r="E45" s="25"/>
      <c r="F45" s="26"/>
      <c r="G45" s="27"/>
      <c r="H45" s="27"/>
      <c r="I45" s="27"/>
    </row>
    <row r="46" spans="1:9" ht="15.75">
      <c r="A46" s="80" t="s">
        <v>13</v>
      </c>
      <c r="B46" s="28"/>
      <c r="C46" s="29">
        <f>SUM(G46)</f>
        <v>0</v>
      </c>
      <c r="D46" s="81"/>
      <c r="E46" s="30" t="s">
        <v>12</v>
      </c>
      <c r="F46" s="31">
        <f>SUM(F7:F43)</f>
        <v>0</v>
      </c>
      <c r="G46" s="32">
        <f>SUM(G7:G43)</f>
        <v>0</v>
      </c>
      <c r="H46" s="33"/>
      <c r="I46" s="32"/>
    </row>
    <row r="47" spans="1:9" ht="15.75">
      <c r="A47" s="80" t="s">
        <v>15</v>
      </c>
      <c r="B47" s="28"/>
      <c r="C47" s="29">
        <f>SUM(F46)</f>
        <v>0</v>
      </c>
      <c r="D47" s="81"/>
      <c r="E47" s="30" t="s">
        <v>14</v>
      </c>
      <c r="F47" s="34">
        <f>SUM(F6)</f>
        <v>0</v>
      </c>
      <c r="G47" s="32">
        <f>SUM(G6)</f>
        <v>0</v>
      </c>
      <c r="H47" s="41"/>
      <c r="I47" s="32"/>
    </row>
    <row r="48" spans="1:9" ht="16.5" thickBot="1">
      <c r="A48" s="80" t="s">
        <v>44</v>
      </c>
      <c r="B48" s="1"/>
      <c r="C48" s="29">
        <f>+C46-C47</f>
        <v>0</v>
      </c>
      <c r="D48" s="81"/>
      <c r="E48" s="30" t="s">
        <v>16</v>
      </c>
      <c r="F48" s="34">
        <f>SUM(F46+F47)</f>
        <v>0</v>
      </c>
      <c r="G48" s="32">
        <f>SUM(G46+G47)</f>
        <v>0</v>
      </c>
      <c r="H48" s="33"/>
      <c r="I48" s="32"/>
    </row>
    <row r="49" spans="1:9" ht="17.25" thickBot="1" thickTop="1">
      <c r="A49" s="82" t="s">
        <v>17</v>
      </c>
      <c r="B49" s="83"/>
      <c r="C49" s="35">
        <f>SUM(C45+C46)-(C47)</f>
        <v>0</v>
      </c>
      <c r="D49" s="84"/>
      <c r="E49" s="36"/>
      <c r="F49" s="37"/>
      <c r="G49" s="38"/>
      <c r="H49" s="39">
        <f>SUM(C49)</f>
        <v>0</v>
      </c>
      <c r="I49" s="46">
        <f>IF(H43=C49,"","Pb")</f>
      </c>
    </row>
    <row r="50" spans="1:9" ht="18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</sheetData>
  <sheetProtection sheet="1" objects="1" scenarios="1"/>
  <printOptions/>
  <pageMargins left="0" right="0" top="0" bottom="0" header="0.5118110236220472" footer="0.5118110236220472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7.7109375" style="0" customWidth="1"/>
    <col min="2" max="2" width="12.7109375" style="0" customWidth="1"/>
    <col min="3" max="3" width="10.7109375" style="0" customWidth="1"/>
    <col min="4" max="4" width="3.7109375" style="0" customWidth="1"/>
    <col min="5" max="5" width="22.7109375" style="0" customWidth="1"/>
    <col min="6" max="7" width="10.7109375" style="0" customWidth="1"/>
    <col min="8" max="8" width="15.7109375" style="0" customWidth="1"/>
    <col min="9" max="9" width="5.7109375" style="0" customWidth="1"/>
  </cols>
  <sheetData>
    <row r="1" spans="1:9" ht="18.75" thickBot="1">
      <c r="A1" s="3"/>
      <c r="B1" s="3"/>
      <c r="C1" s="2" t="s">
        <v>0</v>
      </c>
      <c r="D1" s="2"/>
      <c r="E1" s="17" t="s">
        <v>20</v>
      </c>
      <c r="F1" s="16">
        <f>Feuil1!D1</f>
        <v>2011</v>
      </c>
      <c r="G1" s="2"/>
      <c r="H1" s="2"/>
      <c r="I1" s="2"/>
    </row>
    <row r="2" spans="1:9" ht="21" thickTop="1">
      <c r="A2" s="3"/>
      <c r="B2" s="3"/>
      <c r="D2" s="2"/>
      <c r="F2" s="5"/>
      <c r="G2" s="4"/>
      <c r="H2" s="7"/>
      <c r="I2" s="8"/>
    </row>
    <row r="3" spans="1:9" ht="24" thickBot="1">
      <c r="A3" s="3"/>
      <c r="B3" s="3"/>
      <c r="C3" s="2" t="s">
        <v>1</v>
      </c>
      <c r="D3" s="2"/>
      <c r="E3" s="15" t="str">
        <f>Feuil1!B1</f>
        <v>Banque</v>
      </c>
      <c r="F3" s="6"/>
      <c r="G3" s="9"/>
      <c r="H3" s="9"/>
      <c r="I3" s="10"/>
    </row>
    <row r="4" spans="1:9" ht="15.75" thickBot="1" thickTop="1">
      <c r="A4" s="3"/>
      <c r="B4" s="3"/>
      <c r="C4" s="2"/>
      <c r="D4" s="2"/>
      <c r="E4" s="2"/>
      <c r="F4" s="2"/>
      <c r="G4" s="2"/>
      <c r="H4" s="2"/>
      <c r="I4" s="2"/>
    </row>
    <row r="5" spans="1:9" ht="13.5" thickBot="1">
      <c r="A5" s="12" t="s">
        <v>2</v>
      </c>
      <c r="B5" s="11" t="s">
        <v>3</v>
      </c>
      <c r="C5" s="14" t="s">
        <v>4</v>
      </c>
      <c r="D5" s="13" t="s">
        <v>5</v>
      </c>
      <c r="E5" s="11" t="s">
        <v>6</v>
      </c>
      <c r="F5" s="11" t="s">
        <v>7</v>
      </c>
      <c r="G5" s="11" t="s">
        <v>8</v>
      </c>
      <c r="H5" s="13" t="s">
        <v>9</v>
      </c>
      <c r="I5" s="11"/>
    </row>
    <row r="6" spans="1:9" ht="16.5" thickBot="1">
      <c r="A6" s="19"/>
      <c r="B6" s="18" t="s">
        <v>14</v>
      </c>
      <c r="C6" s="85"/>
      <c r="D6" s="85"/>
      <c r="E6" s="85"/>
      <c r="F6" s="86"/>
      <c r="G6" s="86"/>
      <c r="H6" s="42">
        <f>Octobre!H49</f>
        <v>0</v>
      </c>
      <c r="I6" s="20"/>
    </row>
    <row r="7" spans="1:9" ht="15.75">
      <c r="A7" s="48"/>
      <c r="B7" s="49"/>
      <c r="C7" s="49"/>
      <c r="D7" s="49"/>
      <c r="E7" s="50"/>
      <c r="F7" s="51"/>
      <c r="G7" s="51"/>
      <c r="H7" s="43">
        <f>SUM(H6-F7+G7)</f>
        <v>0</v>
      </c>
      <c r="I7" s="20"/>
    </row>
    <row r="8" spans="1:9" ht="15.75">
      <c r="A8" s="48"/>
      <c r="B8" s="49"/>
      <c r="C8" s="49"/>
      <c r="D8" s="49"/>
      <c r="E8" s="50"/>
      <c r="F8" s="51"/>
      <c r="G8" s="51"/>
      <c r="H8" s="43">
        <f aca="true" t="shared" si="0" ref="H8:H23">SUM(H7-F8+G8)</f>
        <v>0</v>
      </c>
      <c r="I8" s="20"/>
    </row>
    <row r="9" spans="1:9" ht="15.75">
      <c r="A9" s="48"/>
      <c r="B9" s="49"/>
      <c r="C9" s="49"/>
      <c r="D9" s="49"/>
      <c r="E9" s="50"/>
      <c r="F9" s="51"/>
      <c r="G9" s="51"/>
      <c r="H9" s="43">
        <f t="shared" si="0"/>
        <v>0</v>
      </c>
      <c r="I9" s="20"/>
    </row>
    <row r="10" spans="1:9" ht="15.75">
      <c r="A10" s="48"/>
      <c r="B10" s="49"/>
      <c r="C10" s="49"/>
      <c r="D10" s="49"/>
      <c r="E10" s="50"/>
      <c r="F10" s="51"/>
      <c r="G10" s="51"/>
      <c r="H10" s="43">
        <f t="shared" si="0"/>
        <v>0</v>
      </c>
      <c r="I10" s="20"/>
    </row>
    <row r="11" spans="1:9" ht="15.75">
      <c r="A11" s="48"/>
      <c r="B11" s="49"/>
      <c r="C11" s="49"/>
      <c r="D11" s="49"/>
      <c r="E11" s="50"/>
      <c r="F11" s="51"/>
      <c r="G11" s="51"/>
      <c r="H11" s="43">
        <f t="shared" si="0"/>
        <v>0</v>
      </c>
      <c r="I11" s="20"/>
    </row>
    <row r="12" spans="1:9" ht="15.75">
      <c r="A12" s="48"/>
      <c r="B12" s="49"/>
      <c r="C12" s="49"/>
      <c r="D12" s="49"/>
      <c r="E12" s="50"/>
      <c r="F12" s="51"/>
      <c r="G12" s="51"/>
      <c r="H12" s="43">
        <f t="shared" si="0"/>
        <v>0</v>
      </c>
      <c r="I12" s="20"/>
    </row>
    <row r="13" spans="1:9" ht="15.75">
      <c r="A13" s="48"/>
      <c r="B13" s="49"/>
      <c r="C13" s="49"/>
      <c r="D13" s="49"/>
      <c r="E13" s="50"/>
      <c r="F13" s="51"/>
      <c r="G13" s="51"/>
      <c r="H13" s="43">
        <f t="shared" si="0"/>
        <v>0</v>
      </c>
      <c r="I13" s="20"/>
    </row>
    <row r="14" spans="1:9" ht="15.75">
      <c r="A14" s="48"/>
      <c r="B14" s="49"/>
      <c r="C14" s="49"/>
      <c r="D14" s="49"/>
      <c r="E14" s="50"/>
      <c r="F14" s="51"/>
      <c r="G14" s="51"/>
      <c r="H14" s="43">
        <f t="shared" si="0"/>
        <v>0</v>
      </c>
      <c r="I14" s="20"/>
    </row>
    <row r="15" spans="1:9" ht="15.75">
      <c r="A15" s="48"/>
      <c r="B15" s="49"/>
      <c r="C15" s="49"/>
      <c r="D15" s="49"/>
      <c r="E15" s="50"/>
      <c r="F15" s="51"/>
      <c r="G15" s="51"/>
      <c r="H15" s="43">
        <f t="shared" si="0"/>
        <v>0</v>
      </c>
      <c r="I15" s="20"/>
    </row>
    <row r="16" spans="1:9" ht="15.75">
      <c r="A16" s="48"/>
      <c r="B16" s="49"/>
      <c r="C16" s="49"/>
      <c r="D16" s="49"/>
      <c r="E16" s="50"/>
      <c r="F16" s="51"/>
      <c r="G16" s="51"/>
      <c r="H16" s="43">
        <f t="shared" si="0"/>
        <v>0</v>
      </c>
      <c r="I16" s="20"/>
    </row>
    <row r="17" spans="1:9" ht="15.75">
      <c r="A17" s="48"/>
      <c r="B17" s="49"/>
      <c r="C17" s="49"/>
      <c r="D17" s="49"/>
      <c r="E17" s="50"/>
      <c r="F17" s="51"/>
      <c r="G17" s="51"/>
      <c r="H17" s="43">
        <f t="shared" si="0"/>
        <v>0</v>
      </c>
      <c r="I17" s="20"/>
    </row>
    <row r="18" spans="1:9" ht="15.75">
      <c r="A18" s="48"/>
      <c r="B18" s="49"/>
      <c r="C18" s="49"/>
      <c r="D18" s="49"/>
      <c r="E18" s="50"/>
      <c r="F18" s="51"/>
      <c r="G18" s="51"/>
      <c r="H18" s="43">
        <f t="shared" si="0"/>
        <v>0</v>
      </c>
      <c r="I18" s="20"/>
    </row>
    <row r="19" spans="1:9" ht="15.75">
      <c r="A19" s="48"/>
      <c r="B19" s="49"/>
      <c r="C19" s="49"/>
      <c r="D19" s="49"/>
      <c r="E19" s="50"/>
      <c r="F19" s="51"/>
      <c r="G19" s="51"/>
      <c r="H19" s="43">
        <f t="shared" si="0"/>
        <v>0</v>
      </c>
      <c r="I19" s="20"/>
    </row>
    <row r="20" spans="1:9" ht="15.75">
      <c r="A20" s="48"/>
      <c r="B20" s="49"/>
      <c r="C20" s="49"/>
      <c r="D20" s="49"/>
      <c r="E20" s="50"/>
      <c r="F20" s="51"/>
      <c r="G20" s="51"/>
      <c r="H20" s="43">
        <f t="shared" si="0"/>
        <v>0</v>
      </c>
      <c r="I20" s="20"/>
    </row>
    <row r="21" spans="1:9" ht="15.75">
      <c r="A21" s="48"/>
      <c r="B21" s="49"/>
      <c r="C21" s="49"/>
      <c r="D21" s="49"/>
      <c r="E21" s="50"/>
      <c r="F21" s="51"/>
      <c r="G21" s="51"/>
      <c r="H21" s="43">
        <f t="shared" si="0"/>
        <v>0</v>
      </c>
      <c r="I21" s="20"/>
    </row>
    <row r="22" spans="1:9" ht="15.75">
      <c r="A22" s="48"/>
      <c r="B22" s="49"/>
      <c r="C22" s="49"/>
      <c r="D22" s="49"/>
      <c r="E22" s="50"/>
      <c r="F22" s="51"/>
      <c r="G22" s="51"/>
      <c r="H22" s="43">
        <f t="shared" si="0"/>
        <v>0</v>
      </c>
      <c r="I22" s="20"/>
    </row>
    <row r="23" spans="1:9" ht="15.75">
      <c r="A23" s="48"/>
      <c r="B23" s="49"/>
      <c r="C23" s="49"/>
      <c r="D23" s="49"/>
      <c r="E23" s="50"/>
      <c r="F23" s="51"/>
      <c r="G23" s="51"/>
      <c r="H23" s="43">
        <f t="shared" si="0"/>
        <v>0</v>
      </c>
      <c r="I23" s="20"/>
    </row>
    <row r="24" spans="1:9" ht="15.75">
      <c r="A24" s="48"/>
      <c r="B24" s="49"/>
      <c r="C24" s="49"/>
      <c r="D24" s="49"/>
      <c r="E24" s="50"/>
      <c r="F24" s="51"/>
      <c r="G24" s="51"/>
      <c r="H24" s="43">
        <f aca="true" t="shared" si="1" ref="H24:H39">SUM(H23-F24+G24)</f>
        <v>0</v>
      </c>
      <c r="I24" s="20"/>
    </row>
    <row r="25" spans="1:9" ht="15.75">
      <c r="A25" s="48"/>
      <c r="B25" s="49"/>
      <c r="C25" s="49"/>
      <c r="D25" s="49"/>
      <c r="E25" s="50"/>
      <c r="F25" s="51"/>
      <c r="G25" s="51"/>
      <c r="H25" s="43">
        <f t="shared" si="1"/>
        <v>0</v>
      </c>
      <c r="I25" s="20"/>
    </row>
    <row r="26" spans="1:9" ht="15.75">
      <c r="A26" s="48"/>
      <c r="B26" s="49"/>
      <c r="C26" s="49"/>
      <c r="D26" s="49"/>
      <c r="E26" s="50"/>
      <c r="F26" s="51"/>
      <c r="G26" s="51"/>
      <c r="H26" s="43">
        <f t="shared" si="1"/>
        <v>0</v>
      </c>
      <c r="I26" s="20"/>
    </row>
    <row r="27" spans="1:9" ht="15.75">
      <c r="A27" s="48"/>
      <c r="B27" s="49"/>
      <c r="C27" s="49"/>
      <c r="D27" s="49"/>
      <c r="E27" s="50"/>
      <c r="F27" s="51"/>
      <c r="G27" s="51"/>
      <c r="H27" s="43">
        <f t="shared" si="1"/>
        <v>0</v>
      </c>
      <c r="I27" s="20"/>
    </row>
    <row r="28" spans="1:9" ht="15.75">
      <c r="A28" s="48"/>
      <c r="B28" s="49"/>
      <c r="C28" s="49"/>
      <c r="D28" s="49"/>
      <c r="E28" s="50"/>
      <c r="F28" s="51"/>
      <c r="G28" s="51"/>
      <c r="H28" s="43">
        <f t="shared" si="1"/>
        <v>0</v>
      </c>
      <c r="I28" s="20"/>
    </row>
    <row r="29" spans="1:9" ht="15.75">
      <c r="A29" s="48"/>
      <c r="B29" s="49"/>
      <c r="C29" s="49"/>
      <c r="D29" s="49"/>
      <c r="E29" s="50"/>
      <c r="F29" s="51"/>
      <c r="G29" s="51"/>
      <c r="H29" s="43">
        <f t="shared" si="1"/>
        <v>0</v>
      </c>
      <c r="I29" s="20"/>
    </row>
    <row r="30" spans="1:9" ht="15.75">
      <c r="A30" s="48"/>
      <c r="B30" s="49"/>
      <c r="C30" s="49"/>
      <c r="D30" s="49"/>
      <c r="E30" s="50"/>
      <c r="F30" s="51"/>
      <c r="G30" s="51"/>
      <c r="H30" s="43">
        <f t="shared" si="1"/>
        <v>0</v>
      </c>
      <c r="I30" s="20"/>
    </row>
    <row r="31" spans="1:9" ht="15.75">
      <c r="A31" s="48"/>
      <c r="B31" s="49"/>
      <c r="C31" s="49"/>
      <c r="D31" s="49"/>
      <c r="E31" s="50"/>
      <c r="F31" s="51"/>
      <c r="G31" s="51"/>
      <c r="H31" s="43">
        <f t="shared" si="1"/>
        <v>0</v>
      </c>
      <c r="I31" s="20"/>
    </row>
    <row r="32" spans="1:9" ht="15.75">
      <c r="A32" s="48"/>
      <c r="B32" s="49"/>
      <c r="C32" s="49"/>
      <c r="D32" s="49"/>
      <c r="E32" s="50"/>
      <c r="F32" s="51"/>
      <c r="G32" s="51"/>
      <c r="H32" s="43">
        <f t="shared" si="1"/>
        <v>0</v>
      </c>
      <c r="I32" s="20"/>
    </row>
    <row r="33" spans="1:9" ht="15.75">
      <c r="A33" s="48"/>
      <c r="B33" s="49"/>
      <c r="C33" s="49"/>
      <c r="D33" s="49"/>
      <c r="E33" s="50"/>
      <c r="F33" s="51"/>
      <c r="G33" s="51"/>
      <c r="H33" s="43">
        <f t="shared" si="1"/>
        <v>0</v>
      </c>
      <c r="I33" s="20"/>
    </row>
    <row r="34" spans="1:9" ht="15.75">
      <c r="A34" s="48"/>
      <c r="B34" s="49"/>
      <c r="C34" s="49"/>
      <c r="D34" s="49"/>
      <c r="E34" s="50"/>
      <c r="F34" s="51"/>
      <c r="G34" s="51"/>
      <c r="H34" s="43">
        <f t="shared" si="1"/>
        <v>0</v>
      </c>
      <c r="I34" s="20"/>
    </row>
    <row r="35" spans="1:9" ht="15.75">
      <c r="A35" s="48"/>
      <c r="B35" s="49"/>
      <c r="C35" s="49"/>
      <c r="D35" s="49"/>
      <c r="E35" s="50"/>
      <c r="F35" s="51"/>
      <c r="G35" s="51"/>
      <c r="H35" s="43">
        <f t="shared" si="1"/>
        <v>0</v>
      </c>
      <c r="I35" s="20"/>
    </row>
    <row r="36" spans="1:9" ht="15.75">
      <c r="A36" s="48"/>
      <c r="B36" s="49"/>
      <c r="C36" s="49"/>
      <c r="D36" s="49"/>
      <c r="E36" s="50"/>
      <c r="F36" s="51"/>
      <c r="G36" s="51"/>
      <c r="H36" s="43">
        <f t="shared" si="1"/>
        <v>0</v>
      </c>
      <c r="I36" s="20"/>
    </row>
    <row r="37" spans="1:9" ht="15.75">
      <c r="A37" s="48"/>
      <c r="B37" s="49"/>
      <c r="C37" s="49"/>
      <c r="D37" s="49"/>
      <c r="E37" s="50"/>
      <c r="F37" s="51"/>
      <c r="G37" s="51"/>
      <c r="H37" s="43">
        <f t="shared" si="1"/>
        <v>0</v>
      </c>
      <c r="I37" s="20"/>
    </row>
    <row r="38" spans="1:9" ht="15.75">
      <c r="A38" s="48"/>
      <c r="B38" s="49"/>
      <c r="C38" s="49"/>
      <c r="D38" s="49"/>
      <c r="E38" s="50"/>
      <c r="F38" s="51"/>
      <c r="G38" s="51"/>
      <c r="H38" s="43">
        <f t="shared" si="1"/>
        <v>0</v>
      </c>
      <c r="I38" s="20"/>
    </row>
    <row r="39" spans="1:9" ht="15.75">
      <c r="A39" s="48"/>
      <c r="B39" s="49"/>
      <c r="C39" s="49"/>
      <c r="D39" s="49"/>
      <c r="E39" s="50"/>
      <c r="F39" s="51"/>
      <c r="G39" s="51"/>
      <c r="H39" s="43">
        <f t="shared" si="1"/>
        <v>0</v>
      </c>
      <c r="I39" s="20"/>
    </row>
    <row r="40" spans="1:9" ht="15.75">
      <c r="A40" s="48"/>
      <c r="B40" s="49"/>
      <c r="C40" s="49"/>
      <c r="D40" s="49"/>
      <c r="E40" s="50"/>
      <c r="F40" s="51"/>
      <c r="G40" s="51"/>
      <c r="H40" s="43">
        <f>SUM(H39-F40+G40)</f>
        <v>0</v>
      </c>
      <c r="I40" s="20"/>
    </row>
    <row r="41" spans="1:9" ht="15.75">
      <c r="A41" s="48"/>
      <c r="B41" s="49"/>
      <c r="C41" s="49"/>
      <c r="D41" s="49"/>
      <c r="E41" s="50"/>
      <c r="F41" s="51"/>
      <c r="G41" s="51"/>
      <c r="H41" s="43">
        <f>SUM(H40-F41+G41)</f>
        <v>0</v>
      </c>
      <c r="I41" s="20"/>
    </row>
    <row r="42" spans="1:9" ht="15.75">
      <c r="A42" s="48"/>
      <c r="B42" s="49"/>
      <c r="C42" s="49"/>
      <c r="D42" s="49"/>
      <c r="E42" s="50"/>
      <c r="F42" s="51"/>
      <c r="G42" s="51"/>
      <c r="H42" s="43">
        <f>SUM(H41-F42+G42)</f>
        <v>0</v>
      </c>
      <c r="I42" s="20"/>
    </row>
    <row r="43" spans="1:9" ht="16.5" thickBot="1">
      <c r="A43" s="52"/>
      <c r="B43" s="53"/>
      <c r="C43" s="53"/>
      <c r="D43" s="53"/>
      <c r="E43" s="54"/>
      <c r="F43" s="55"/>
      <c r="G43" s="55"/>
      <c r="H43" s="43">
        <f>SUM(H42-F43+G43)</f>
        <v>0</v>
      </c>
      <c r="I43" s="21"/>
    </row>
    <row r="44" spans="1:9" ht="15.75">
      <c r="A44" s="75" t="s">
        <v>10</v>
      </c>
      <c r="B44" s="76"/>
      <c r="C44" s="72"/>
      <c r="D44" s="77"/>
      <c r="E44" s="22"/>
      <c r="F44" s="23"/>
      <c r="G44" s="24"/>
      <c r="H44" s="24"/>
      <c r="I44" s="24"/>
    </row>
    <row r="45" spans="1:9" ht="15.75">
      <c r="A45" s="78" t="s">
        <v>11</v>
      </c>
      <c r="B45" s="28"/>
      <c r="C45" s="29">
        <f>SUM(H6)</f>
        <v>0</v>
      </c>
      <c r="D45" s="79"/>
      <c r="E45" s="25"/>
      <c r="F45" s="26"/>
      <c r="G45" s="27"/>
      <c r="H45" s="27"/>
      <c r="I45" s="27"/>
    </row>
    <row r="46" spans="1:9" ht="15.75">
      <c r="A46" s="80" t="s">
        <v>13</v>
      </c>
      <c r="B46" s="28"/>
      <c r="C46" s="29">
        <f>SUM(G46)</f>
        <v>0</v>
      </c>
      <c r="D46" s="81"/>
      <c r="E46" s="30" t="s">
        <v>12</v>
      </c>
      <c r="F46" s="31">
        <f>SUM(F7:F43)</f>
        <v>0</v>
      </c>
      <c r="G46" s="32">
        <f>SUM(G7:G43)</f>
        <v>0</v>
      </c>
      <c r="H46" s="33"/>
      <c r="I46" s="32"/>
    </row>
    <row r="47" spans="1:9" ht="15.75">
      <c r="A47" s="80" t="s">
        <v>15</v>
      </c>
      <c r="B47" s="28"/>
      <c r="C47" s="29">
        <f>SUM(F46)</f>
        <v>0</v>
      </c>
      <c r="D47" s="81"/>
      <c r="E47" s="30" t="s">
        <v>14</v>
      </c>
      <c r="F47" s="34">
        <f>SUM(F6)</f>
        <v>0</v>
      </c>
      <c r="G47" s="32">
        <f>SUM(G6)</f>
        <v>0</v>
      </c>
      <c r="H47" s="41"/>
      <c r="I47" s="32"/>
    </row>
    <row r="48" spans="1:9" ht="16.5" thickBot="1">
      <c r="A48" s="80" t="s">
        <v>44</v>
      </c>
      <c r="B48" s="1"/>
      <c r="C48" s="29">
        <f>+C46-C47</f>
        <v>0</v>
      </c>
      <c r="D48" s="81"/>
      <c r="E48" s="30" t="s">
        <v>16</v>
      </c>
      <c r="F48" s="34">
        <f>SUM(F46+F47)</f>
        <v>0</v>
      </c>
      <c r="G48" s="32">
        <f>SUM(G46+G47)</f>
        <v>0</v>
      </c>
      <c r="H48" s="33"/>
      <c r="I48" s="32"/>
    </row>
    <row r="49" spans="1:9" ht="17.25" thickBot="1" thickTop="1">
      <c r="A49" s="82" t="s">
        <v>17</v>
      </c>
      <c r="B49" s="83"/>
      <c r="C49" s="35">
        <f>SUM(C45+C46)-(C47)</f>
        <v>0</v>
      </c>
      <c r="D49" s="84"/>
      <c r="E49" s="36"/>
      <c r="F49" s="37"/>
      <c r="G49" s="38"/>
      <c r="H49" s="39">
        <f>SUM(C49)</f>
        <v>0</v>
      </c>
      <c r="I49" s="46">
        <f>IF(H43=C49,"","Pb")</f>
      </c>
    </row>
    <row r="50" spans="1:9" ht="18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</sheetData>
  <sheetProtection sheet="1" objects="1" scenarios="1"/>
  <printOptions/>
  <pageMargins left="0" right="0" top="0" bottom="0" header="0.5118110236220472" footer="0.5118110236220472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7.7109375" style="0" customWidth="1"/>
    <col min="2" max="2" width="12.7109375" style="0" customWidth="1"/>
    <col min="3" max="3" width="10.7109375" style="0" customWidth="1"/>
    <col min="4" max="4" width="3.7109375" style="0" customWidth="1"/>
    <col min="5" max="5" width="22.7109375" style="0" customWidth="1"/>
    <col min="6" max="7" width="10.7109375" style="0" customWidth="1"/>
    <col min="8" max="8" width="15.7109375" style="0" customWidth="1"/>
    <col min="9" max="9" width="5.7109375" style="0" customWidth="1"/>
  </cols>
  <sheetData>
    <row r="1" spans="1:9" ht="18.75" thickBot="1">
      <c r="A1" s="3"/>
      <c r="B1" s="3"/>
      <c r="C1" s="2" t="s">
        <v>0</v>
      </c>
      <c r="D1" s="2"/>
      <c r="E1" s="17" t="s">
        <v>40</v>
      </c>
      <c r="F1" s="16">
        <f>Feuil1!D1</f>
        <v>2011</v>
      </c>
      <c r="G1" s="2"/>
      <c r="H1" s="2"/>
      <c r="I1" s="2"/>
    </row>
    <row r="2" spans="1:9" ht="21" thickTop="1">
      <c r="A2" s="3"/>
      <c r="B2" s="3"/>
      <c r="D2" s="2"/>
      <c r="F2" s="5"/>
      <c r="G2" s="4"/>
      <c r="H2" s="7"/>
      <c r="I2" s="8"/>
    </row>
    <row r="3" spans="1:9" ht="24" thickBot="1">
      <c r="A3" s="3"/>
      <c r="B3" s="3"/>
      <c r="C3" s="2" t="s">
        <v>1</v>
      </c>
      <c r="D3" s="2"/>
      <c r="E3" s="15" t="str">
        <f>Feuil1!B1</f>
        <v>Banque</v>
      </c>
      <c r="F3" s="6"/>
      <c r="G3" s="9"/>
      <c r="H3" s="9"/>
      <c r="I3" s="10"/>
    </row>
    <row r="4" spans="1:9" ht="15.75" thickBot="1" thickTop="1">
      <c r="A4" s="3"/>
      <c r="B4" s="3"/>
      <c r="C4" s="2"/>
      <c r="D4" s="2"/>
      <c r="E4" s="2"/>
      <c r="F4" s="2"/>
      <c r="G4" s="2"/>
      <c r="H4" s="2"/>
      <c r="I4" s="2"/>
    </row>
    <row r="5" spans="1:9" ht="13.5" thickBot="1">
      <c r="A5" s="12" t="s">
        <v>2</v>
      </c>
      <c r="B5" s="11" t="s">
        <v>3</v>
      </c>
      <c r="C5" s="14" t="s">
        <v>4</v>
      </c>
      <c r="D5" s="13" t="s">
        <v>5</v>
      </c>
      <c r="E5" s="11" t="s">
        <v>6</v>
      </c>
      <c r="F5" s="11" t="s">
        <v>7</v>
      </c>
      <c r="G5" s="11" t="s">
        <v>8</v>
      </c>
      <c r="H5" s="13" t="s">
        <v>9</v>
      </c>
      <c r="I5" s="11"/>
    </row>
    <row r="6" spans="1:9" ht="16.5" thickBot="1">
      <c r="A6" s="19"/>
      <c r="B6" s="18" t="s">
        <v>14</v>
      </c>
      <c r="C6" s="85"/>
      <c r="D6" s="85"/>
      <c r="E6" s="85"/>
      <c r="F6" s="86"/>
      <c r="G6" s="86"/>
      <c r="H6" s="42">
        <f>Novembre!H49</f>
        <v>0</v>
      </c>
      <c r="I6" s="20"/>
    </row>
    <row r="7" spans="1:9" ht="15.75">
      <c r="A7" s="48"/>
      <c r="B7" s="49"/>
      <c r="C7" s="49"/>
      <c r="D7" s="49"/>
      <c r="E7" s="50"/>
      <c r="F7" s="51"/>
      <c r="G7" s="51"/>
      <c r="H7" s="43">
        <f>SUM(H6-F7+G7)</f>
        <v>0</v>
      </c>
      <c r="I7" s="20"/>
    </row>
    <row r="8" spans="1:9" ht="15.75">
      <c r="A8" s="48"/>
      <c r="B8" s="49"/>
      <c r="C8" s="49"/>
      <c r="D8" s="49"/>
      <c r="E8" s="50"/>
      <c r="F8" s="51"/>
      <c r="G8" s="51"/>
      <c r="H8" s="43">
        <f aca="true" t="shared" si="0" ref="H8:H43">SUM(H7-F8+G8)</f>
        <v>0</v>
      </c>
      <c r="I8" s="20"/>
    </row>
    <row r="9" spans="1:9" ht="15.75">
      <c r="A9" s="48"/>
      <c r="B9" s="49"/>
      <c r="C9" s="49"/>
      <c r="D9" s="49"/>
      <c r="E9" s="50"/>
      <c r="F9" s="51"/>
      <c r="G9" s="51"/>
      <c r="H9" s="43">
        <f t="shared" si="0"/>
        <v>0</v>
      </c>
      <c r="I9" s="20"/>
    </row>
    <row r="10" spans="1:9" ht="15.75">
      <c r="A10" s="48"/>
      <c r="B10" s="49"/>
      <c r="C10" s="49"/>
      <c r="D10" s="49"/>
      <c r="E10" s="50"/>
      <c r="F10" s="51"/>
      <c r="G10" s="51"/>
      <c r="H10" s="43">
        <f t="shared" si="0"/>
        <v>0</v>
      </c>
      <c r="I10" s="20"/>
    </row>
    <row r="11" spans="1:9" ht="15.75">
      <c r="A11" s="48"/>
      <c r="B11" s="49"/>
      <c r="C11" s="49"/>
      <c r="D11" s="49"/>
      <c r="E11" s="50"/>
      <c r="F11" s="51"/>
      <c r="G11" s="51"/>
      <c r="H11" s="43">
        <f t="shared" si="0"/>
        <v>0</v>
      </c>
      <c r="I11" s="20"/>
    </row>
    <row r="12" spans="1:9" ht="15.75">
      <c r="A12" s="48"/>
      <c r="B12" s="49"/>
      <c r="C12" s="49"/>
      <c r="D12" s="49"/>
      <c r="E12" s="50"/>
      <c r="F12" s="51"/>
      <c r="G12" s="51"/>
      <c r="H12" s="43">
        <f t="shared" si="0"/>
        <v>0</v>
      </c>
      <c r="I12" s="20"/>
    </row>
    <row r="13" spans="1:9" ht="15.75">
      <c r="A13" s="48"/>
      <c r="B13" s="49"/>
      <c r="C13" s="49"/>
      <c r="D13" s="49"/>
      <c r="E13" s="50"/>
      <c r="F13" s="51"/>
      <c r="G13" s="51"/>
      <c r="H13" s="43">
        <f t="shared" si="0"/>
        <v>0</v>
      </c>
      <c r="I13" s="20"/>
    </row>
    <row r="14" spans="1:9" ht="15.75">
      <c r="A14" s="48"/>
      <c r="B14" s="49"/>
      <c r="C14" s="49"/>
      <c r="D14" s="49"/>
      <c r="E14" s="50"/>
      <c r="F14" s="51"/>
      <c r="G14" s="51"/>
      <c r="H14" s="43">
        <f t="shared" si="0"/>
        <v>0</v>
      </c>
      <c r="I14" s="20"/>
    </row>
    <row r="15" spans="1:9" ht="15.75">
      <c r="A15" s="48"/>
      <c r="B15" s="49"/>
      <c r="C15" s="49"/>
      <c r="D15" s="49"/>
      <c r="E15" s="50"/>
      <c r="F15" s="51"/>
      <c r="G15" s="51"/>
      <c r="H15" s="43">
        <f t="shared" si="0"/>
        <v>0</v>
      </c>
      <c r="I15" s="20"/>
    </row>
    <row r="16" spans="1:9" ht="15.75">
      <c r="A16" s="48"/>
      <c r="B16" s="49"/>
      <c r="C16" s="49"/>
      <c r="D16" s="49"/>
      <c r="E16" s="50"/>
      <c r="F16" s="51"/>
      <c r="G16" s="51"/>
      <c r="H16" s="43">
        <f t="shared" si="0"/>
        <v>0</v>
      </c>
      <c r="I16" s="20"/>
    </row>
    <row r="17" spans="1:9" ht="15.75">
      <c r="A17" s="48"/>
      <c r="B17" s="49"/>
      <c r="C17" s="49"/>
      <c r="D17" s="49"/>
      <c r="E17" s="50"/>
      <c r="F17" s="51"/>
      <c r="G17" s="51"/>
      <c r="H17" s="43">
        <f t="shared" si="0"/>
        <v>0</v>
      </c>
      <c r="I17" s="20"/>
    </row>
    <row r="18" spans="1:9" ht="15.75">
      <c r="A18" s="48"/>
      <c r="B18" s="49"/>
      <c r="C18" s="49"/>
      <c r="D18" s="49"/>
      <c r="E18" s="50"/>
      <c r="F18" s="51"/>
      <c r="G18" s="51"/>
      <c r="H18" s="43">
        <f t="shared" si="0"/>
        <v>0</v>
      </c>
      <c r="I18" s="20"/>
    </row>
    <row r="19" spans="1:9" ht="15.75">
      <c r="A19" s="48"/>
      <c r="B19" s="49"/>
      <c r="C19" s="49"/>
      <c r="D19" s="49"/>
      <c r="E19" s="50"/>
      <c r="F19" s="51"/>
      <c r="G19" s="51"/>
      <c r="H19" s="43">
        <f t="shared" si="0"/>
        <v>0</v>
      </c>
      <c r="I19" s="20"/>
    </row>
    <row r="20" spans="1:9" ht="15.75">
      <c r="A20" s="48"/>
      <c r="B20" s="49"/>
      <c r="C20" s="49"/>
      <c r="D20" s="49"/>
      <c r="E20" s="50"/>
      <c r="F20" s="51"/>
      <c r="G20" s="51"/>
      <c r="H20" s="43">
        <f t="shared" si="0"/>
        <v>0</v>
      </c>
      <c r="I20" s="20"/>
    </row>
    <row r="21" spans="1:9" ht="15.75">
      <c r="A21" s="48"/>
      <c r="B21" s="49"/>
      <c r="C21" s="49"/>
      <c r="D21" s="49"/>
      <c r="E21" s="50"/>
      <c r="F21" s="51"/>
      <c r="G21" s="51"/>
      <c r="H21" s="43">
        <f t="shared" si="0"/>
        <v>0</v>
      </c>
      <c r="I21" s="20"/>
    </row>
    <row r="22" spans="1:9" ht="15.75">
      <c r="A22" s="48"/>
      <c r="B22" s="49"/>
      <c r="C22" s="49"/>
      <c r="D22" s="49"/>
      <c r="E22" s="50"/>
      <c r="F22" s="51"/>
      <c r="G22" s="51"/>
      <c r="H22" s="43">
        <f t="shared" si="0"/>
        <v>0</v>
      </c>
      <c r="I22" s="20"/>
    </row>
    <row r="23" spans="1:9" ht="15.75">
      <c r="A23" s="48"/>
      <c r="B23" s="49"/>
      <c r="C23" s="49"/>
      <c r="D23" s="49"/>
      <c r="E23" s="50"/>
      <c r="F23" s="51"/>
      <c r="G23" s="51"/>
      <c r="H23" s="43">
        <f t="shared" si="0"/>
        <v>0</v>
      </c>
      <c r="I23" s="20"/>
    </row>
    <row r="24" spans="1:9" ht="15.75">
      <c r="A24" s="48"/>
      <c r="B24" s="49"/>
      <c r="C24" s="49"/>
      <c r="D24" s="49"/>
      <c r="E24" s="50"/>
      <c r="F24" s="51"/>
      <c r="G24" s="51"/>
      <c r="H24" s="43">
        <f t="shared" si="0"/>
        <v>0</v>
      </c>
      <c r="I24" s="20"/>
    </row>
    <row r="25" spans="1:9" ht="15.75">
      <c r="A25" s="48"/>
      <c r="B25" s="49"/>
      <c r="C25" s="49"/>
      <c r="D25" s="49"/>
      <c r="E25" s="50"/>
      <c r="F25" s="51"/>
      <c r="G25" s="51"/>
      <c r="H25" s="43">
        <f t="shared" si="0"/>
        <v>0</v>
      </c>
      <c r="I25" s="20"/>
    </row>
    <row r="26" spans="1:9" ht="15.75">
      <c r="A26" s="48"/>
      <c r="B26" s="49"/>
      <c r="C26" s="49"/>
      <c r="D26" s="49"/>
      <c r="E26" s="50"/>
      <c r="F26" s="51"/>
      <c r="G26" s="51"/>
      <c r="H26" s="43">
        <f t="shared" si="0"/>
        <v>0</v>
      </c>
      <c r="I26" s="20"/>
    </row>
    <row r="27" spans="1:9" ht="15.75">
      <c r="A27" s="48"/>
      <c r="B27" s="49"/>
      <c r="C27" s="49"/>
      <c r="D27" s="49"/>
      <c r="E27" s="50"/>
      <c r="F27" s="51"/>
      <c r="G27" s="51"/>
      <c r="H27" s="43">
        <f t="shared" si="0"/>
        <v>0</v>
      </c>
      <c r="I27" s="20"/>
    </row>
    <row r="28" spans="1:9" ht="15.75">
      <c r="A28" s="48"/>
      <c r="B28" s="49"/>
      <c r="C28" s="49"/>
      <c r="D28" s="49"/>
      <c r="E28" s="50"/>
      <c r="F28" s="51"/>
      <c r="G28" s="51"/>
      <c r="H28" s="43">
        <f t="shared" si="0"/>
        <v>0</v>
      </c>
      <c r="I28" s="20"/>
    </row>
    <row r="29" spans="1:9" ht="15.75">
      <c r="A29" s="48"/>
      <c r="B29" s="49"/>
      <c r="C29" s="49"/>
      <c r="D29" s="49"/>
      <c r="E29" s="50"/>
      <c r="F29" s="51"/>
      <c r="G29" s="51"/>
      <c r="H29" s="43">
        <f t="shared" si="0"/>
        <v>0</v>
      </c>
      <c r="I29" s="20"/>
    </row>
    <row r="30" spans="1:9" ht="15.75">
      <c r="A30" s="48"/>
      <c r="B30" s="49"/>
      <c r="C30" s="49"/>
      <c r="D30" s="49"/>
      <c r="E30" s="50"/>
      <c r="F30" s="51"/>
      <c r="G30" s="51"/>
      <c r="H30" s="43">
        <f t="shared" si="0"/>
        <v>0</v>
      </c>
      <c r="I30" s="20"/>
    </row>
    <row r="31" spans="1:9" ht="15.75">
      <c r="A31" s="48"/>
      <c r="B31" s="49"/>
      <c r="C31" s="49"/>
      <c r="D31" s="49"/>
      <c r="E31" s="50"/>
      <c r="F31" s="51"/>
      <c r="G31" s="51"/>
      <c r="H31" s="43">
        <f t="shared" si="0"/>
        <v>0</v>
      </c>
      <c r="I31" s="20"/>
    </row>
    <row r="32" spans="1:9" ht="15.75">
      <c r="A32" s="48"/>
      <c r="B32" s="49"/>
      <c r="C32" s="49"/>
      <c r="D32" s="49"/>
      <c r="E32" s="50"/>
      <c r="F32" s="51"/>
      <c r="G32" s="51"/>
      <c r="H32" s="43">
        <f t="shared" si="0"/>
        <v>0</v>
      </c>
      <c r="I32" s="20"/>
    </row>
    <row r="33" spans="1:9" ht="15.75">
      <c r="A33" s="48"/>
      <c r="B33" s="49"/>
      <c r="C33" s="49"/>
      <c r="D33" s="49"/>
      <c r="E33" s="50"/>
      <c r="F33" s="51"/>
      <c r="G33" s="51"/>
      <c r="H33" s="43">
        <f t="shared" si="0"/>
        <v>0</v>
      </c>
      <c r="I33" s="20"/>
    </row>
    <row r="34" spans="1:9" ht="15.75">
      <c r="A34" s="48"/>
      <c r="B34" s="49"/>
      <c r="C34" s="49"/>
      <c r="D34" s="49"/>
      <c r="E34" s="50"/>
      <c r="F34" s="51"/>
      <c r="G34" s="51"/>
      <c r="H34" s="43">
        <f t="shared" si="0"/>
        <v>0</v>
      </c>
      <c r="I34" s="20"/>
    </row>
    <row r="35" spans="1:9" ht="15.75">
      <c r="A35" s="48"/>
      <c r="B35" s="49"/>
      <c r="C35" s="49"/>
      <c r="D35" s="49"/>
      <c r="E35" s="50"/>
      <c r="F35" s="51"/>
      <c r="G35" s="51"/>
      <c r="H35" s="43">
        <f t="shared" si="0"/>
        <v>0</v>
      </c>
      <c r="I35" s="20"/>
    </row>
    <row r="36" spans="1:9" ht="15.75">
      <c r="A36" s="48"/>
      <c r="B36" s="49"/>
      <c r="C36" s="49"/>
      <c r="D36" s="49"/>
      <c r="E36" s="50"/>
      <c r="F36" s="51"/>
      <c r="G36" s="51"/>
      <c r="H36" s="43">
        <f t="shared" si="0"/>
        <v>0</v>
      </c>
      <c r="I36" s="20"/>
    </row>
    <row r="37" spans="1:9" ht="15.75">
      <c r="A37" s="48"/>
      <c r="B37" s="49"/>
      <c r="C37" s="49"/>
      <c r="D37" s="49"/>
      <c r="E37" s="50"/>
      <c r="F37" s="51"/>
      <c r="G37" s="51"/>
      <c r="H37" s="43">
        <f t="shared" si="0"/>
        <v>0</v>
      </c>
      <c r="I37" s="20"/>
    </row>
    <row r="38" spans="1:9" ht="15.75">
      <c r="A38" s="48"/>
      <c r="B38" s="49"/>
      <c r="C38" s="49"/>
      <c r="D38" s="49"/>
      <c r="E38" s="50"/>
      <c r="F38" s="51"/>
      <c r="G38" s="51"/>
      <c r="H38" s="43">
        <f t="shared" si="0"/>
        <v>0</v>
      </c>
      <c r="I38" s="20"/>
    </row>
    <row r="39" spans="1:9" ht="15.75">
      <c r="A39" s="48"/>
      <c r="B39" s="49"/>
      <c r="C39" s="49"/>
      <c r="D39" s="49"/>
      <c r="E39" s="50"/>
      <c r="F39" s="51"/>
      <c r="G39" s="51"/>
      <c r="H39" s="43">
        <f t="shared" si="0"/>
        <v>0</v>
      </c>
      <c r="I39" s="20"/>
    </row>
    <row r="40" spans="1:9" ht="15.75">
      <c r="A40" s="48"/>
      <c r="B40" s="49"/>
      <c r="C40" s="49"/>
      <c r="D40" s="49"/>
      <c r="E40" s="50"/>
      <c r="F40" s="51"/>
      <c r="G40" s="51"/>
      <c r="H40" s="43">
        <f t="shared" si="0"/>
        <v>0</v>
      </c>
      <c r="I40" s="20"/>
    </row>
    <row r="41" spans="1:9" ht="15.75">
      <c r="A41" s="48"/>
      <c r="B41" s="49"/>
      <c r="C41" s="49"/>
      <c r="D41" s="49"/>
      <c r="E41" s="50"/>
      <c r="F41" s="51"/>
      <c r="G41" s="51"/>
      <c r="H41" s="43">
        <f t="shared" si="0"/>
        <v>0</v>
      </c>
      <c r="I41" s="20"/>
    </row>
    <row r="42" spans="1:9" ht="15.75">
      <c r="A42" s="48"/>
      <c r="B42" s="49"/>
      <c r="C42" s="49"/>
      <c r="D42" s="49"/>
      <c r="E42" s="50"/>
      <c r="F42" s="51"/>
      <c r="G42" s="51"/>
      <c r="H42" s="43">
        <f t="shared" si="0"/>
        <v>0</v>
      </c>
      <c r="I42" s="20"/>
    </row>
    <row r="43" spans="1:9" ht="16.5" thickBot="1">
      <c r="A43" s="52"/>
      <c r="B43" s="53"/>
      <c r="C43" s="53"/>
      <c r="D43" s="53"/>
      <c r="E43" s="54"/>
      <c r="F43" s="55"/>
      <c r="G43" s="55"/>
      <c r="H43" s="43">
        <f t="shared" si="0"/>
        <v>0</v>
      </c>
      <c r="I43" s="21"/>
    </row>
    <row r="44" spans="1:9" ht="15.75">
      <c r="A44" s="75" t="s">
        <v>10</v>
      </c>
      <c r="B44" s="76"/>
      <c r="C44" s="72"/>
      <c r="D44" s="77"/>
      <c r="E44" s="22"/>
      <c r="F44" s="23"/>
      <c r="G44" s="24"/>
      <c r="H44" s="24"/>
      <c r="I44" s="24"/>
    </row>
    <row r="45" spans="1:9" ht="15.75">
      <c r="A45" s="78" t="s">
        <v>11</v>
      </c>
      <c r="B45" s="28"/>
      <c r="C45" s="29">
        <f>SUM(H6)</f>
        <v>0</v>
      </c>
      <c r="D45" s="79"/>
      <c r="E45" s="25"/>
      <c r="F45" s="26"/>
      <c r="G45" s="27"/>
      <c r="H45" s="27"/>
      <c r="I45" s="27"/>
    </row>
    <row r="46" spans="1:9" ht="15.75">
      <c r="A46" s="80" t="s">
        <v>13</v>
      </c>
      <c r="B46" s="28"/>
      <c r="C46" s="29">
        <f>SUM(G46)</f>
        <v>0</v>
      </c>
      <c r="D46" s="81"/>
      <c r="E46" s="30" t="s">
        <v>12</v>
      </c>
      <c r="F46" s="31">
        <f>SUM(F7:F43)</f>
        <v>0</v>
      </c>
      <c r="G46" s="32">
        <f>SUM(G7:G43)</f>
        <v>0</v>
      </c>
      <c r="H46" s="33"/>
      <c r="I46" s="32"/>
    </row>
    <row r="47" spans="1:9" ht="15.75">
      <c r="A47" s="80" t="s">
        <v>15</v>
      </c>
      <c r="B47" s="28"/>
      <c r="C47" s="29">
        <f>SUM(F46)</f>
        <v>0</v>
      </c>
      <c r="D47" s="81"/>
      <c r="E47" s="30" t="s">
        <v>14</v>
      </c>
      <c r="F47" s="34">
        <f>SUM(F6)</f>
        <v>0</v>
      </c>
      <c r="G47" s="32">
        <f>SUM(G6)</f>
        <v>0</v>
      </c>
      <c r="H47" s="41"/>
      <c r="I47" s="32"/>
    </row>
    <row r="48" spans="1:9" ht="16.5" thickBot="1">
      <c r="A48" s="80" t="s">
        <v>44</v>
      </c>
      <c r="B48" s="1"/>
      <c r="C48" s="29">
        <f>+C46-C47</f>
        <v>0</v>
      </c>
      <c r="D48" s="81"/>
      <c r="E48" s="30" t="s">
        <v>16</v>
      </c>
      <c r="F48" s="34">
        <f>SUM(F46+F47)</f>
        <v>0</v>
      </c>
      <c r="G48" s="32">
        <f>SUM(G46+G47)</f>
        <v>0</v>
      </c>
      <c r="H48" s="33"/>
      <c r="I48" s="32"/>
    </row>
    <row r="49" spans="1:9" ht="17.25" thickBot="1" thickTop="1">
      <c r="A49" s="82" t="s">
        <v>17</v>
      </c>
      <c r="B49" s="83"/>
      <c r="C49" s="35">
        <f>SUM(C45+C46)-(C47)</f>
        <v>0</v>
      </c>
      <c r="D49" s="84"/>
      <c r="E49" s="36"/>
      <c r="F49" s="37"/>
      <c r="G49" s="38"/>
      <c r="H49" s="39">
        <f>SUM(C49)</f>
        <v>0</v>
      </c>
      <c r="I49" s="46">
        <f>IF(H43=C49,"","Pb")</f>
      </c>
    </row>
    <row r="50" spans="1:9" ht="18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</sheetData>
  <sheetProtection sheet="1" objects="1" scenarios="1"/>
  <printOptions/>
  <pageMargins left="0" right="0" top="0" bottom="0" header="0.5118110236220472" footer="0.5118110236220472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7.7109375" style="0" customWidth="1"/>
    <col min="2" max="2" width="12.7109375" style="0" customWidth="1"/>
    <col min="3" max="3" width="10.7109375" style="0" customWidth="1"/>
    <col min="4" max="4" width="3.7109375" style="0" customWidth="1"/>
    <col min="5" max="5" width="22.7109375" style="0" customWidth="1"/>
    <col min="6" max="7" width="10.7109375" style="0" customWidth="1"/>
    <col min="8" max="8" width="15.7109375" style="0" customWidth="1"/>
    <col min="9" max="9" width="5.7109375" style="0" customWidth="1"/>
  </cols>
  <sheetData>
    <row r="1" spans="1:9" ht="18.75" thickBot="1">
      <c r="A1" s="3"/>
      <c r="B1" s="3"/>
      <c r="C1" s="2" t="s">
        <v>0</v>
      </c>
      <c r="D1" s="2"/>
      <c r="E1" s="17"/>
      <c r="F1" s="16">
        <f>Feuil1!D1</f>
        <v>2011</v>
      </c>
      <c r="G1" s="2"/>
      <c r="H1" s="2"/>
      <c r="I1" s="2"/>
    </row>
    <row r="2" spans="1:9" ht="21" thickTop="1">
      <c r="A2" s="3"/>
      <c r="B2" s="3"/>
      <c r="D2" s="2"/>
      <c r="F2" s="5"/>
      <c r="G2" s="4"/>
      <c r="H2" s="7"/>
      <c r="I2" s="8"/>
    </row>
    <row r="3" spans="1:9" ht="24" thickBot="1">
      <c r="A3" s="3"/>
      <c r="B3" s="3"/>
      <c r="C3" s="2" t="s">
        <v>1</v>
      </c>
      <c r="D3" s="2"/>
      <c r="E3" s="15" t="str">
        <f>Feuil1!B1</f>
        <v>Banque</v>
      </c>
      <c r="F3" s="6"/>
      <c r="G3" s="9"/>
      <c r="H3" s="9"/>
      <c r="I3" s="10"/>
    </row>
    <row r="4" spans="1:9" ht="15.75" thickBot="1" thickTop="1">
      <c r="A4" s="3"/>
      <c r="B4" s="3"/>
      <c r="C4" s="2"/>
      <c r="D4" s="2"/>
      <c r="E4" s="2"/>
      <c r="F4" s="2"/>
      <c r="G4" s="2"/>
      <c r="H4" s="2"/>
      <c r="I4" s="2"/>
    </row>
    <row r="5" spans="1:9" ht="13.5" thickBot="1">
      <c r="A5" s="12" t="s">
        <v>2</v>
      </c>
      <c r="B5" s="11" t="s">
        <v>3</v>
      </c>
      <c r="C5" s="14" t="s">
        <v>4</v>
      </c>
      <c r="D5" s="13" t="s">
        <v>5</v>
      </c>
      <c r="E5" s="11" t="s">
        <v>6</v>
      </c>
      <c r="F5" s="11" t="s">
        <v>7</v>
      </c>
      <c r="G5" s="11" t="s">
        <v>8</v>
      </c>
      <c r="H5" s="13" t="s">
        <v>9</v>
      </c>
      <c r="I5" s="11"/>
    </row>
    <row r="6" spans="1:9" ht="16.5" thickBot="1">
      <c r="A6" s="19"/>
      <c r="B6" s="18" t="s">
        <v>14</v>
      </c>
      <c r="C6" s="85"/>
      <c r="D6" s="85"/>
      <c r="E6" s="85"/>
      <c r="F6" s="86" t="e">
        <f>#REF!</f>
        <v>#REF!</v>
      </c>
      <c r="G6" s="86" t="e">
        <f>#REF!</f>
        <v>#REF!</v>
      </c>
      <c r="H6" s="42"/>
      <c r="I6" s="20"/>
    </row>
    <row r="7" spans="1:9" ht="15.75">
      <c r="A7" s="48"/>
      <c r="B7" s="49"/>
      <c r="C7" s="49"/>
      <c r="D7" s="49"/>
      <c r="E7" s="50"/>
      <c r="F7" s="56"/>
      <c r="G7" s="56"/>
      <c r="H7" s="40">
        <f aca="true" t="shared" si="0" ref="H7:H43">SUM(H6-F7+G7)</f>
        <v>0</v>
      </c>
      <c r="I7" s="20"/>
    </row>
    <row r="8" spans="1:9" ht="15.75">
      <c r="A8" s="48"/>
      <c r="B8" s="49"/>
      <c r="C8" s="49"/>
      <c r="D8" s="49"/>
      <c r="E8" s="50"/>
      <c r="F8" s="56"/>
      <c r="G8" s="56"/>
      <c r="H8" s="40">
        <f t="shared" si="0"/>
        <v>0</v>
      </c>
      <c r="I8" s="20"/>
    </row>
    <row r="9" spans="1:9" ht="15.75">
      <c r="A9" s="48"/>
      <c r="B9" s="49"/>
      <c r="C9" s="49"/>
      <c r="D9" s="49"/>
      <c r="E9" s="50"/>
      <c r="F9" s="56"/>
      <c r="G9" s="56"/>
      <c r="H9" s="40">
        <f t="shared" si="0"/>
        <v>0</v>
      </c>
      <c r="I9" s="20"/>
    </row>
    <row r="10" spans="1:9" ht="15.75">
      <c r="A10" s="48"/>
      <c r="B10" s="49"/>
      <c r="C10" s="49"/>
      <c r="D10" s="49"/>
      <c r="E10" s="50"/>
      <c r="F10" s="56"/>
      <c r="G10" s="56"/>
      <c r="H10" s="40">
        <f t="shared" si="0"/>
        <v>0</v>
      </c>
      <c r="I10" s="20"/>
    </row>
    <row r="11" spans="1:9" ht="15.75">
      <c r="A11" s="48"/>
      <c r="B11" s="49"/>
      <c r="C11" s="49"/>
      <c r="D11" s="49"/>
      <c r="E11" s="50"/>
      <c r="F11" s="56"/>
      <c r="G11" s="56"/>
      <c r="H11" s="40">
        <f t="shared" si="0"/>
        <v>0</v>
      </c>
      <c r="I11" s="20"/>
    </row>
    <row r="12" spans="1:9" ht="15.75">
      <c r="A12" s="48"/>
      <c r="B12" s="49"/>
      <c r="C12" s="49"/>
      <c r="D12" s="49"/>
      <c r="E12" s="50"/>
      <c r="F12" s="56"/>
      <c r="G12" s="56"/>
      <c r="H12" s="40">
        <f t="shared" si="0"/>
        <v>0</v>
      </c>
      <c r="I12" s="20"/>
    </row>
    <row r="13" spans="1:9" ht="15.75">
      <c r="A13" s="48"/>
      <c r="B13" s="49"/>
      <c r="C13" s="49"/>
      <c r="D13" s="49"/>
      <c r="E13" s="50"/>
      <c r="F13" s="56"/>
      <c r="G13" s="56"/>
      <c r="H13" s="40">
        <f t="shared" si="0"/>
        <v>0</v>
      </c>
      <c r="I13" s="20"/>
    </row>
    <row r="14" spans="1:9" ht="15.75">
      <c r="A14" s="48"/>
      <c r="B14" s="49"/>
      <c r="C14" s="49"/>
      <c r="D14" s="49"/>
      <c r="E14" s="50"/>
      <c r="F14" s="56"/>
      <c r="G14" s="56"/>
      <c r="H14" s="40">
        <f t="shared" si="0"/>
        <v>0</v>
      </c>
      <c r="I14" s="20"/>
    </row>
    <row r="15" spans="1:9" ht="15.75">
      <c r="A15" s="48"/>
      <c r="B15" s="49"/>
      <c r="C15" s="49"/>
      <c r="D15" s="49"/>
      <c r="E15" s="50"/>
      <c r="F15" s="56"/>
      <c r="G15" s="56"/>
      <c r="H15" s="40">
        <f t="shared" si="0"/>
        <v>0</v>
      </c>
      <c r="I15" s="20"/>
    </row>
    <row r="16" spans="1:9" ht="15.75">
      <c r="A16" s="48"/>
      <c r="B16" s="49"/>
      <c r="C16" s="49"/>
      <c r="D16" s="49"/>
      <c r="E16" s="50"/>
      <c r="F16" s="56"/>
      <c r="G16" s="56"/>
      <c r="H16" s="40">
        <f t="shared" si="0"/>
        <v>0</v>
      </c>
      <c r="I16" s="20"/>
    </row>
    <row r="17" spans="1:9" ht="15.75">
      <c r="A17" s="48"/>
      <c r="B17" s="49"/>
      <c r="C17" s="49"/>
      <c r="D17" s="49"/>
      <c r="E17" s="50"/>
      <c r="F17" s="56"/>
      <c r="G17" s="56"/>
      <c r="H17" s="40">
        <f t="shared" si="0"/>
        <v>0</v>
      </c>
      <c r="I17" s="20"/>
    </row>
    <row r="18" spans="1:9" ht="15.75">
      <c r="A18" s="48"/>
      <c r="B18" s="49"/>
      <c r="C18" s="49"/>
      <c r="D18" s="49"/>
      <c r="E18" s="50"/>
      <c r="F18" s="56"/>
      <c r="G18" s="56"/>
      <c r="H18" s="40">
        <f t="shared" si="0"/>
        <v>0</v>
      </c>
      <c r="I18" s="20"/>
    </row>
    <row r="19" spans="1:9" ht="15.75">
      <c r="A19" s="48"/>
      <c r="B19" s="49"/>
      <c r="C19" s="49"/>
      <c r="D19" s="49"/>
      <c r="E19" s="50"/>
      <c r="F19" s="56"/>
      <c r="G19" s="56"/>
      <c r="H19" s="40">
        <f t="shared" si="0"/>
        <v>0</v>
      </c>
      <c r="I19" s="20"/>
    </row>
    <row r="20" spans="1:9" ht="15.75">
      <c r="A20" s="48"/>
      <c r="B20" s="49"/>
      <c r="C20" s="49"/>
      <c r="D20" s="49"/>
      <c r="E20" s="50"/>
      <c r="F20" s="56"/>
      <c r="G20" s="56"/>
      <c r="H20" s="40">
        <f t="shared" si="0"/>
        <v>0</v>
      </c>
      <c r="I20" s="20"/>
    </row>
    <row r="21" spans="1:9" ht="15.75">
      <c r="A21" s="48"/>
      <c r="B21" s="49"/>
      <c r="C21" s="49"/>
      <c r="D21" s="49"/>
      <c r="E21" s="50"/>
      <c r="F21" s="56"/>
      <c r="G21" s="56"/>
      <c r="H21" s="40">
        <f t="shared" si="0"/>
        <v>0</v>
      </c>
      <c r="I21" s="20"/>
    </row>
    <row r="22" spans="1:9" ht="15.75">
      <c r="A22" s="48"/>
      <c r="B22" s="49"/>
      <c r="C22" s="49"/>
      <c r="D22" s="49"/>
      <c r="E22" s="50"/>
      <c r="F22" s="56"/>
      <c r="G22" s="56"/>
      <c r="H22" s="40">
        <f t="shared" si="0"/>
        <v>0</v>
      </c>
      <c r="I22" s="20"/>
    </row>
    <row r="23" spans="1:9" ht="15.75">
      <c r="A23" s="48"/>
      <c r="B23" s="49"/>
      <c r="C23" s="49"/>
      <c r="D23" s="49"/>
      <c r="E23" s="50"/>
      <c r="F23" s="56"/>
      <c r="G23" s="56"/>
      <c r="H23" s="40">
        <f t="shared" si="0"/>
        <v>0</v>
      </c>
      <c r="I23" s="20"/>
    </row>
    <row r="24" spans="1:9" ht="15.75">
      <c r="A24" s="48"/>
      <c r="B24" s="49"/>
      <c r="C24" s="49"/>
      <c r="D24" s="49"/>
      <c r="E24" s="50"/>
      <c r="F24" s="56"/>
      <c r="G24" s="56"/>
      <c r="H24" s="40">
        <f t="shared" si="0"/>
        <v>0</v>
      </c>
      <c r="I24" s="20"/>
    </row>
    <row r="25" spans="1:9" ht="15.75">
      <c r="A25" s="48"/>
      <c r="B25" s="49"/>
      <c r="C25" s="49"/>
      <c r="D25" s="49"/>
      <c r="E25" s="50"/>
      <c r="F25" s="56"/>
      <c r="G25" s="56"/>
      <c r="H25" s="40">
        <f t="shared" si="0"/>
        <v>0</v>
      </c>
      <c r="I25" s="20"/>
    </row>
    <row r="26" spans="1:9" ht="15.75">
      <c r="A26" s="48"/>
      <c r="B26" s="49"/>
      <c r="C26" s="49"/>
      <c r="D26" s="49"/>
      <c r="E26" s="50"/>
      <c r="F26" s="56"/>
      <c r="G26" s="56"/>
      <c r="H26" s="40">
        <f t="shared" si="0"/>
        <v>0</v>
      </c>
      <c r="I26" s="20"/>
    </row>
    <row r="27" spans="1:9" ht="15.75">
      <c r="A27" s="48"/>
      <c r="B27" s="49"/>
      <c r="C27" s="49"/>
      <c r="D27" s="49"/>
      <c r="E27" s="50"/>
      <c r="F27" s="56"/>
      <c r="G27" s="56"/>
      <c r="H27" s="40">
        <f t="shared" si="0"/>
        <v>0</v>
      </c>
      <c r="I27" s="20"/>
    </row>
    <row r="28" spans="1:9" ht="15.75">
      <c r="A28" s="48"/>
      <c r="B28" s="49"/>
      <c r="C28" s="49"/>
      <c r="D28" s="49"/>
      <c r="E28" s="50"/>
      <c r="F28" s="56"/>
      <c r="G28" s="56"/>
      <c r="H28" s="40">
        <f t="shared" si="0"/>
        <v>0</v>
      </c>
      <c r="I28" s="20"/>
    </row>
    <row r="29" spans="1:9" ht="15.75">
      <c r="A29" s="48"/>
      <c r="B29" s="49"/>
      <c r="C29" s="49"/>
      <c r="D29" s="49"/>
      <c r="E29" s="50"/>
      <c r="F29" s="56"/>
      <c r="G29" s="56"/>
      <c r="H29" s="40">
        <f t="shared" si="0"/>
        <v>0</v>
      </c>
      <c r="I29" s="20"/>
    </row>
    <row r="30" spans="1:9" ht="15.75">
      <c r="A30" s="48"/>
      <c r="B30" s="49"/>
      <c r="C30" s="49"/>
      <c r="D30" s="49"/>
      <c r="E30" s="50"/>
      <c r="F30" s="56"/>
      <c r="G30" s="56"/>
      <c r="H30" s="40">
        <f t="shared" si="0"/>
        <v>0</v>
      </c>
      <c r="I30" s="20"/>
    </row>
    <row r="31" spans="1:9" ht="15.75">
      <c r="A31" s="48"/>
      <c r="B31" s="49"/>
      <c r="C31" s="49"/>
      <c r="D31" s="49"/>
      <c r="E31" s="50"/>
      <c r="F31" s="56"/>
      <c r="G31" s="56"/>
      <c r="H31" s="40">
        <f t="shared" si="0"/>
        <v>0</v>
      </c>
      <c r="I31" s="20"/>
    </row>
    <row r="32" spans="1:9" ht="15.75">
      <c r="A32" s="48"/>
      <c r="B32" s="49"/>
      <c r="C32" s="49"/>
      <c r="D32" s="49"/>
      <c r="E32" s="50"/>
      <c r="F32" s="56"/>
      <c r="G32" s="56"/>
      <c r="H32" s="40">
        <f t="shared" si="0"/>
        <v>0</v>
      </c>
      <c r="I32" s="20"/>
    </row>
    <row r="33" spans="1:9" ht="15.75">
      <c r="A33" s="48"/>
      <c r="B33" s="49"/>
      <c r="C33" s="49"/>
      <c r="D33" s="49"/>
      <c r="E33" s="50"/>
      <c r="F33" s="56"/>
      <c r="G33" s="56"/>
      <c r="H33" s="40">
        <f t="shared" si="0"/>
        <v>0</v>
      </c>
      <c r="I33" s="20"/>
    </row>
    <row r="34" spans="1:9" ht="15.75">
      <c r="A34" s="48"/>
      <c r="B34" s="49"/>
      <c r="C34" s="49"/>
      <c r="D34" s="49"/>
      <c r="E34" s="50"/>
      <c r="F34" s="56"/>
      <c r="G34" s="56"/>
      <c r="H34" s="40">
        <f t="shared" si="0"/>
        <v>0</v>
      </c>
      <c r="I34" s="20"/>
    </row>
    <row r="35" spans="1:9" ht="15.75">
      <c r="A35" s="48"/>
      <c r="B35" s="49"/>
      <c r="C35" s="49"/>
      <c r="D35" s="49"/>
      <c r="E35" s="50"/>
      <c r="F35" s="56"/>
      <c r="G35" s="56"/>
      <c r="H35" s="40">
        <f t="shared" si="0"/>
        <v>0</v>
      </c>
      <c r="I35" s="20"/>
    </row>
    <row r="36" spans="1:9" ht="15.75">
      <c r="A36" s="48"/>
      <c r="B36" s="49"/>
      <c r="C36" s="49"/>
      <c r="D36" s="49"/>
      <c r="E36" s="50"/>
      <c r="F36" s="56"/>
      <c r="G36" s="56"/>
      <c r="H36" s="40">
        <f t="shared" si="0"/>
        <v>0</v>
      </c>
      <c r="I36" s="20"/>
    </row>
    <row r="37" spans="1:9" ht="15.75">
      <c r="A37" s="48"/>
      <c r="B37" s="49"/>
      <c r="C37" s="49"/>
      <c r="D37" s="49"/>
      <c r="E37" s="50"/>
      <c r="F37" s="56"/>
      <c r="G37" s="56"/>
      <c r="H37" s="40">
        <f t="shared" si="0"/>
        <v>0</v>
      </c>
      <c r="I37" s="20"/>
    </row>
    <row r="38" spans="1:9" ht="15.75">
      <c r="A38" s="48"/>
      <c r="B38" s="49"/>
      <c r="C38" s="49"/>
      <c r="D38" s="49"/>
      <c r="E38" s="50"/>
      <c r="F38" s="56"/>
      <c r="G38" s="56"/>
      <c r="H38" s="40">
        <f t="shared" si="0"/>
        <v>0</v>
      </c>
      <c r="I38" s="20"/>
    </row>
    <row r="39" spans="1:9" ht="15.75">
      <c r="A39" s="48"/>
      <c r="B39" s="49"/>
      <c r="C39" s="49"/>
      <c r="D39" s="49"/>
      <c r="E39" s="50"/>
      <c r="F39" s="56"/>
      <c r="G39" s="56"/>
      <c r="H39" s="40">
        <f t="shared" si="0"/>
        <v>0</v>
      </c>
      <c r="I39" s="20"/>
    </row>
    <row r="40" spans="1:9" ht="15.75">
      <c r="A40" s="48"/>
      <c r="B40" s="49"/>
      <c r="C40" s="49"/>
      <c r="D40" s="49"/>
      <c r="E40" s="50"/>
      <c r="F40" s="56"/>
      <c r="G40" s="56"/>
      <c r="H40" s="40">
        <f t="shared" si="0"/>
        <v>0</v>
      </c>
      <c r="I40" s="20"/>
    </row>
    <row r="41" spans="1:9" ht="15.75">
      <c r="A41" s="48"/>
      <c r="B41" s="49"/>
      <c r="C41" s="49"/>
      <c r="D41" s="49"/>
      <c r="E41" s="50"/>
      <c r="F41" s="56"/>
      <c r="G41" s="56"/>
      <c r="H41" s="40">
        <f t="shared" si="0"/>
        <v>0</v>
      </c>
      <c r="I41" s="20"/>
    </row>
    <row r="42" spans="1:9" ht="15.75">
      <c r="A42" s="48"/>
      <c r="B42" s="49"/>
      <c r="C42" s="49"/>
      <c r="D42" s="49"/>
      <c r="E42" s="50"/>
      <c r="F42" s="56"/>
      <c r="G42" s="56"/>
      <c r="H42" s="40">
        <f t="shared" si="0"/>
        <v>0</v>
      </c>
      <c r="I42" s="20"/>
    </row>
    <row r="43" spans="1:9" ht="16.5" thickBot="1">
      <c r="A43" s="52"/>
      <c r="B43" s="53"/>
      <c r="C43" s="53"/>
      <c r="D43" s="53"/>
      <c r="E43" s="54"/>
      <c r="F43" s="55"/>
      <c r="G43" s="55"/>
      <c r="H43" s="40">
        <f t="shared" si="0"/>
        <v>0</v>
      </c>
      <c r="I43" s="21"/>
    </row>
    <row r="44" spans="1:9" ht="15.75">
      <c r="A44" s="75" t="s">
        <v>10</v>
      </c>
      <c r="B44" s="76"/>
      <c r="C44" s="72"/>
      <c r="D44" s="77"/>
      <c r="E44" s="22"/>
      <c r="F44" s="23"/>
      <c r="G44" s="24"/>
      <c r="H44" s="24"/>
      <c r="I44" s="24"/>
    </row>
    <row r="45" spans="1:9" ht="15.75">
      <c r="A45" s="78" t="s">
        <v>11</v>
      </c>
      <c r="B45" s="28"/>
      <c r="C45" s="29">
        <f>SUM(H6)</f>
        <v>0</v>
      </c>
      <c r="D45" s="79"/>
      <c r="E45" s="25"/>
      <c r="F45" s="26"/>
      <c r="G45" s="27"/>
      <c r="H45" s="27"/>
      <c r="I45" s="27"/>
    </row>
    <row r="46" spans="1:9" ht="15.75">
      <c r="A46" s="80" t="s">
        <v>13</v>
      </c>
      <c r="B46" s="28"/>
      <c r="C46" s="29">
        <f>SUM(G46)</f>
        <v>0</v>
      </c>
      <c r="D46" s="81"/>
      <c r="E46" s="30" t="s">
        <v>12</v>
      </c>
      <c r="F46" s="31">
        <f>SUM(F7:F43)</f>
        <v>0</v>
      </c>
      <c r="G46" s="32">
        <f>SUM(G7:G43)</f>
        <v>0</v>
      </c>
      <c r="H46" s="33"/>
      <c r="I46" s="32"/>
    </row>
    <row r="47" spans="1:9" ht="15.75">
      <c r="A47" s="80" t="s">
        <v>15</v>
      </c>
      <c r="B47" s="28"/>
      <c r="C47" s="29">
        <f>SUM(F46)</f>
        <v>0</v>
      </c>
      <c r="D47" s="81"/>
      <c r="E47" s="30" t="s">
        <v>14</v>
      </c>
      <c r="F47" s="34" t="e">
        <f>SUM(F6)</f>
        <v>#REF!</v>
      </c>
      <c r="G47" s="32" t="e">
        <f>SUM(G6)</f>
        <v>#REF!</v>
      </c>
      <c r="H47" s="41"/>
      <c r="I47" s="32"/>
    </row>
    <row r="48" spans="1:9" ht="16.5" thickBot="1">
      <c r="A48" s="80" t="s">
        <v>44</v>
      </c>
      <c r="B48" s="1"/>
      <c r="C48" s="29">
        <f>+C46-C47</f>
        <v>0</v>
      </c>
      <c r="D48" s="81"/>
      <c r="E48" s="30" t="s">
        <v>16</v>
      </c>
      <c r="F48" s="34" t="e">
        <f>SUM(F46+F47)</f>
        <v>#REF!</v>
      </c>
      <c r="G48" s="32" t="e">
        <f>SUM(G46+G47)</f>
        <v>#REF!</v>
      </c>
      <c r="H48" s="33"/>
      <c r="I48" s="32"/>
    </row>
    <row r="49" spans="1:9" ht="17.25" thickBot="1" thickTop="1">
      <c r="A49" s="82" t="s">
        <v>17</v>
      </c>
      <c r="B49" s="83"/>
      <c r="C49" s="35">
        <f>SUM(C45+C46)-(C47)</f>
        <v>0</v>
      </c>
      <c r="D49" s="84"/>
      <c r="E49" s="36"/>
      <c r="F49" s="37"/>
      <c r="G49" s="38"/>
      <c r="H49" s="39">
        <f>SUM(C49)</f>
        <v>0</v>
      </c>
      <c r="I49" s="46">
        <f>IF(H43=C49,"","Pb")</f>
      </c>
    </row>
    <row r="50" spans="1:9" ht="18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</sheetData>
  <sheetProtection sheet="1" objects="1" scenarios="1"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7.7109375" style="0" customWidth="1"/>
    <col min="2" max="2" width="12.7109375" style="0" customWidth="1"/>
    <col min="3" max="3" width="10.7109375" style="0" customWidth="1"/>
    <col min="4" max="4" width="3.7109375" style="0" customWidth="1"/>
    <col min="5" max="5" width="22.7109375" style="0" customWidth="1"/>
    <col min="6" max="7" width="10.7109375" style="0" customWidth="1"/>
    <col min="8" max="8" width="15.7109375" style="0" customWidth="1"/>
    <col min="9" max="9" width="5.7109375" style="0" customWidth="1"/>
  </cols>
  <sheetData>
    <row r="1" spans="1:9" ht="18.75" thickBot="1">
      <c r="A1" s="3"/>
      <c r="B1" s="3"/>
      <c r="C1" s="2" t="s">
        <v>0</v>
      </c>
      <c r="D1" s="2"/>
      <c r="E1" s="17" t="s">
        <v>21</v>
      </c>
      <c r="F1" s="16">
        <f>Feuil1!D1</f>
        <v>2011</v>
      </c>
      <c r="G1" s="2"/>
      <c r="H1" s="2"/>
      <c r="I1" s="2"/>
    </row>
    <row r="2" spans="1:9" ht="21" thickTop="1">
      <c r="A2" s="3"/>
      <c r="B2" s="3"/>
      <c r="D2" s="2"/>
      <c r="F2" s="5"/>
      <c r="G2" s="4"/>
      <c r="H2" s="7"/>
      <c r="I2" s="8"/>
    </row>
    <row r="3" spans="1:9" ht="24" thickBot="1">
      <c r="A3" s="3"/>
      <c r="B3" s="3"/>
      <c r="C3" s="2" t="s">
        <v>1</v>
      </c>
      <c r="D3" s="2"/>
      <c r="E3" s="15" t="str">
        <f>Feuil1!B1</f>
        <v>Banque</v>
      </c>
      <c r="F3" s="6"/>
      <c r="G3" s="9"/>
      <c r="H3" s="9"/>
      <c r="I3" s="10"/>
    </row>
    <row r="4" spans="1:9" ht="15.75" thickBot="1" thickTop="1">
      <c r="A4" s="3"/>
      <c r="B4" s="3"/>
      <c r="C4" s="2"/>
      <c r="D4" s="2"/>
      <c r="E4" s="2"/>
      <c r="F4" s="2"/>
      <c r="G4" s="2"/>
      <c r="H4" s="2"/>
      <c r="I4" s="2"/>
    </row>
    <row r="5" spans="1:9" ht="13.5" thickBot="1">
      <c r="A5" s="12" t="s">
        <v>2</v>
      </c>
      <c r="B5" s="11" t="s">
        <v>3</v>
      </c>
      <c r="C5" s="14" t="s">
        <v>4</v>
      </c>
      <c r="D5" s="13" t="s">
        <v>5</v>
      </c>
      <c r="E5" s="11" t="s">
        <v>6</v>
      </c>
      <c r="F5" s="11" t="s">
        <v>7</v>
      </c>
      <c r="G5" s="11" t="s">
        <v>8</v>
      </c>
      <c r="H5" s="13" t="s">
        <v>9</v>
      </c>
      <c r="I5" s="11"/>
    </row>
    <row r="6" spans="1:9" ht="16.5" thickBot="1">
      <c r="A6" s="19"/>
      <c r="B6" s="18" t="s">
        <v>14</v>
      </c>
      <c r="C6" s="85"/>
      <c r="D6" s="85"/>
      <c r="E6" s="85"/>
      <c r="F6" s="86"/>
      <c r="G6" s="86"/>
      <c r="H6" s="42">
        <f>Feuil1!C4</f>
        <v>0</v>
      </c>
      <c r="I6" s="20"/>
    </row>
    <row r="7" spans="1:9" ht="15.75">
      <c r="A7" s="48"/>
      <c r="B7" s="49"/>
      <c r="C7" s="49"/>
      <c r="D7" s="49"/>
      <c r="E7" s="50"/>
      <c r="F7" s="51"/>
      <c r="G7" s="51"/>
      <c r="H7" s="43">
        <f>SUM(H6-F7+G7)</f>
        <v>0</v>
      </c>
      <c r="I7" s="20"/>
    </row>
    <row r="8" spans="1:9" ht="15.75">
      <c r="A8" s="48"/>
      <c r="B8" s="49"/>
      <c r="C8" s="49"/>
      <c r="D8" s="49"/>
      <c r="E8" s="50"/>
      <c r="F8" s="51"/>
      <c r="G8" s="51"/>
      <c r="H8" s="43">
        <f aca="true" t="shared" si="0" ref="H8:H23">SUM(H7-F8+G8)</f>
        <v>0</v>
      </c>
      <c r="I8" s="20"/>
    </row>
    <row r="9" spans="1:9" ht="15.75">
      <c r="A9" s="48"/>
      <c r="B9" s="49"/>
      <c r="C9" s="49"/>
      <c r="D9" s="49"/>
      <c r="E9" s="50"/>
      <c r="F9" s="51"/>
      <c r="G9" s="51"/>
      <c r="H9" s="43">
        <f t="shared" si="0"/>
        <v>0</v>
      </c>
      <c r="I9" s="20"/>
    </row>
    <row r="10" spans="1:9" ht="15.75">
      <c r="A10" s="48"/>
      <c r="B10" s="49"/>
      <c r="C10" s="49"/>
      <c r="D10" s="49"/>
      <c r="E10" s="50"/>
      <c r="F10" s="51"/>
      <c r="G10" s="51"/>
      <c r="H10" s="43">
        <f t="shared" si="0"/>
        <v>0</v>
      </c>
      <c r="I10" s="20"/>
    </row>
    <row r="11" spans="1:9" ht="15.75">
      <c r="A11" s="48"/>
      <c r="B11" s="49"/>
      <c r="C11" s="49"/>
      <c r="D11" s="49"/>
      <c r="E11" s="50"/>
      <c r="F11" s="51"/>
      <c r="G11" s="51"/>
      <c r="H11" s="43">
        <f t="shared" si="0"/>
        <v>0</v>
      </c>
      <c r="I11" s="20"/>
    </row>
    <row r="12" spans="1:9" ht="15.75">
      <c r="A12" s="48"/>
      <c r="B12" s="49"/>
      <c r="C12" s="49"/>
      <c r="D12" s="49"/>
      <c r="E12" s="50"/>
      <c r="F12" s="51"/>
      <c r="G12" s="51"/>
      <c r="H12" s="43">
        <f t="shared" si="0"/>
        <v>0</v>
      </c>
      <c r="I12" s="20"/>
    </row>
    <row r="13" spans="1:9" ht="15.75">
      <c r="A13" s="48"/>
      <c r="B13" s="49"/>
      <c r="C13" s="49"/>
      <c r="D13" s="49"/>
      <c r="E13" s="50"/>
      <c r="F13" s="51"/>
      <c r="G13" s="51"/>
      <c r="H13" s="43">
        <f t="shared" si="0"/>
        <v>0</v>
      </c>
      <c r="I13" s="20"/>
    </row>
    <row r="14" spans="1:9" ht="15.75">
      <c r="A14" s="48"/>
      <c r="B14" s="49"/>
      <c r="C14" s="49"/>
      <c r="D14" s="49"/>
      <c r="E14" s="50"/>
      <c r="F14" s="51"/>
      <c r="G14" s="51"/>
      <c r="H14" s="43">
        <f t="shared" si="0"/>
        <v>0</v>
      </c>
      <c r="I14" s="20"/>
    </row>
    <row r="15" spans="1:9" ht="15.75">
      <c r="A15" s="48"/>
      <c r="B15" s="49"/>
      <c r="C15" s="49"/>
      <c r="D15" s="49"/>
      <c r="E15" s="50"/>
      <c r="F15" s="51"/>
      <c r="G15" s="51"/>
      <c r="H15" s="43">
        <f t="shared" si="0"/>
        <v>0</v>
      </c>
      <c r="I15" s="20"/>
    </row>
    <row r="16" spans="1:9" ht="15.75">
      <c r="A16" s="48"/>
      <c r="B16" s="49"/>
      <c r="C16" s="49"/>
      <c r="D16" s="49"/>
      <c r="E16" s="50"/>
      <c r="F16" s="51"/>
      <c r="G16" s="51"/>
      <c r="H16" s="43">
        <f t="shared" si="0"/>
        <v>0</v>
      </c>
      <c r="I16" s="20"/>
    </row>
    <row r="17" spans="1:9" ht="15.75">
      <c r="A17" s="48"/>
      <c r="B17" s="49"/>
      <c r="C17" s="49"/>
      <c r="D17" s="49"/>
      <c r="E17" s="50"/>
      <c r="F17" s="51"/>
      <c r="G17" s="51"/>
      <c r="H17" s="43">
        <f t="shared" si="0"/>
        <v>0</v>
      </c>
      <c r="I17" s="20"/>
    </row>
    <row r="18" spans="1:9" ht="15.75">
      <c r="A18" s="48"/>
      <c r="B18" s="49"/>
      <c r="C18" s="49"/>
      <c r="D18" s="49"/>
      <c r="E18" s="50"/>
      <c r="F18" s="51"/>
      <c r="G18" s="51"/>
      <c r="H18" s="43">
        <f t="shared" si="0"/>
        <v>0</v>
      </c>
      <c r="I18" s="20"/>
    </row>
    <row r="19" spans="1:9" ht="15.75">
      <c r="A19" s="48"/>
      <c r="B19" s="49"/>
      <c r="C19" s="49"/>
      <c r="D19" s="49"/>
      <c r="E19" s="50"/>
      <c r="F19" s="51"/>
      <c r="G19" s="51"/>
      <c r="H19" s="43">
        <f t="shared" si="0"/>
        <v>0</v>
      </c>
      <c r="I19" s="20"/>
    </row>
    <row r="20" spans="1:9" ht="15.75">
      <c r="A20" s="48"/>
      <c r="B20" s="49"/>
      <c r="C20" s="49"/>
      <c r="D20" s="49"/>
      <c r="E20" s="50"/>
      <c r="F20" s="51"/>
      <c r="G20" s="51"/>
      <c r="H20" s="43">
        <f t="shared" si="0"/>
        <v>0</v>
      </c>
      <c r="I20" s="20"/>
    </row>
    <row r="21" spans="1:9" ht="15.75">
      <c r="A21" s="48"/>
      <c r="B21" s="49"/>
      <c r="C21" s="49"/>
      <c r="D21" s="49"/>
      <c r="E21" s="50"/>
      <c r="F21" s="51"/>
      <c r="G21" s="51"/>
      <c r="H21" s="43">
        <f t="shared" si="0"/>
        <v>0</v>
      </c>
      <c r="I21" s="20"/>
    </row>
    <row r="22" spans="1:9" ht="15.75">
      <c r="A22" s="48"/>
      <c r="B22" s="49"/>
      <c r="C22" s="49"/>
      <c r="D22" s="49"/>
      <c r="E22" s="50"/>
      <c r="F22" s="51"/>
      <c r="G22" s="51"/>
      <c r="H22" s="43">
        <f t="shared" si="0"/>
        <v>0</v>
      </c>
      <c r="I22" s="20"/>
    </row>
    <row r="23" spans="1:9" ht="15.75">
      <c r="A23" s="48"/>
      <c r="B23" s="49"/>
      <c r="C23" s="49"/>
      <c r="D23" s="49"/>
      <c r="E23" s="50"/>
      <c r="F23" s="51"/>
      <c r="G23" s="51"/>
      <c r="H23" s="43">
        <f t="shared" si="0"/>
        <v>0</v>
      </c>
      <c r="I23" s="20"/>
    </row>
    <row r="24" spans="1:9" ht="15.75">
      <c r="A24" s="48"/>
      <c r="B24" s="49"/>
      <c r="C24" s="49"/>
      <c r="D24" s="49"/>
      <c r="E24" s="50"/>
      <c r="F24" s="51"/>
      <c r="G24" s="51"/>
      <c r="H24" s="43">
        <f aca="true" t="shared" si="1" ref="H24:H39">SUM(H23-F24+G24)</f>
        <v>0</v>
      </c>
      <c r="I24" s="20"/>
    </row>
    <row r="25" spans="1:9" ht="15.75">
      <c r="A25" s="48"/>
      <c r="B25" s="49"/>
      <c r="C25" s="49"/>
      <c r="D25" s="49"/>
      <c r="E25" s="50"/>
      <c r="F25" s="51"/>
      <c r="G25" s="51"/>
      <c r="H25" s="43">
        <f t="shared" si="1"/>
        <v>0</v>
      </c>
      <c r="I25" s="20"/>
    </row>
    <row r="26" spans="1:9" ht="15.75">
      <c r="A26" s="48"/>
      <c r="B26" s="49"/>
      <c r="C26" s="49"/>
      <c r="D26" s="49"/>
      <c r="E26" s="50"/>
      <c r="F26" s="51"/>
      <c r="G26" s="51"/>
      <c r="H26" s="43">
        <f t="shared" si="1"/>
        <v>0</v>
      </c>
      <c r="I26" s="20"/>
    </row>
    <row r="27" spans="1:9" ht="15.75">
      <c r="A27" s="48"/>
      <c r="B27" s="49"/>
      <c r="C27" s="49"/>
      <c r="D27" s="49"/>
      <c r="E27" s="50"/>
      <c r="F27" s="51"/>
      <c r="G27" s="51"/>
      <c r="H27" s="43">
        <f t="shared" si="1"/>
        <v>0</v>
      </c>
      <c r="I27" s="20"/>
    </row>
    <row r="28" spans="1:9" ht="15.75">
      <c r="A28" s="48"/>
      <c r="B28" s="49"/>
      <c r="C28" s="49"/>
      <c r="D28" s="49"/>
      <c r="E28" s="50"/>
      <c r="F28" s="51"/>
      <c r="G28" s="51"/>
      <c r="H28" s="43">
        <f t="shared" si="1"/>
        <v>0</v>
      </c>
      <c r="I28" s="20"/>
    </row>
    <row r="29" spans="1:9" ht="15.75">
      <c r="A29" s="48"/>
      <c r="B29" s="49"/>
      <c r="C29" s="49"/>
      <c r="D29" s="49"/>
      <c r="E29" s="50"/>
      <c r="F29" s="51"/>
      <c r="G29" s="51"/>
      <c r="H29" s="43">
        <f t="shared" si="1"/>
        <v>0</v>
      </c>
      <c r="I29" s="20"/>
    </row>
    <row r="30" spans="1:9" ht="15.75">
      <c r="A30" s="48"/>
      <c r="B30" s="49"/>
      <c r="C30" s="49"/>
      <c r="D30" s="49"/>
      <c r="E30" s="50"/>
      <c r="F30" s="51"/>
      <c r="G30" s="51"/>
      <c r="H30" s="43">
        <f t="shared" si="1"/>
        <v>0</v>
      </c>
      <c r="I30" s="20"/>
    </row>
    <row r="31" spans="1:9" ht="15.75">
      <c r="A31" s="48"/>
      <c r="B31" s="49"/>
      <c r="C31" s="49"/>
      <c r="D31" s="49"/>
      <c r="E31" s="50"/>
      <c r="F31" s="51"/>
      <c r="G31" s="51"/>
      <c r="H31" s="43">
        <f t="shared" si="1"/>
        <v>0</v>
      </c>
      <c r="I31" s="20"/>
    </row>
    <row r="32" spans="1:9" ht="15.75">
      <c r="A32" s="48"/>
      <c r="B32" s="49"/>
      <c r="C32" s="49"/>
      <c r="D32" s="49"/>
      <c r="E32" s="50"/>
      <c r="F32" s="51"/>
      <c r="G32" s="51"/>
      <c r="H32" s="43">
        <f t="shared" si="1"/>
        <v>0</v>
      </c>
      <c r="I32" s="20"/>
    </row>
    <row r="33" spans="1:9" ht="15.75">
      <c r="A33" s="48"/>
      <c r="B33" s="49"/>
      <c r="C33" s="49"/>
      <c r="D33" s="49"/>
      <c r="E33" s="50"/>
      <c r="F33" s="51"/>
      <c r="G33" s="51"/>
      <c r="H33" s="43">
        <f t="shared" si="1"/>
        <v>0</v>
      </c>
      <c r="I33" s="20"/>
    </row>
    <row r="34" spans="1:9" ht="15.75">
      <c r="A34" s="48"/>
      <c r="B34" s="49"/>
      <c r="C34" s="49"/>
      <c r="D34" s="49"/>
      <c r="E34" s="50"/>
      <c r="F34" s="51"/>
      <c r="G34" s="51"/>
      <c r="H34" s="43">
        <f t="shared" si="1"/>
        <v>0</v>
      </c>
      <c r="I34" s="20"/>
    </row>
    <row r="35" spans="1:9" ht="15.75">
      <c r="A35" s="48"/>
      <c r="B35" s="49"/>
      <c r="C35" s="49"/>
      <c r="D35" s="49"/>
      <c r="E35" s="50"/>
      <c r="F35" s="51"/>
      <c r="G35" s="51"/>
      <c r="H35" s="43">
        <f t="shared" si="1"/>
        <v>0</v>
      </c>
      <c r="I35" s="20"/>
    </row>
    <row r="36" spans="1:9" ht="15.75">
      <c r="A36" s="48"/>
      <c r="B36" s="49"/>
      <c r="C36" s="49"/>
      <c r="D36" s="49"/>
      <c r="E36" s="50"/>
      <c r="F36" s="51"/>
      <c r="G36" s="51"/>
      <c r="H36" s="43">
        <f t="shared" si="1"/>
        <v>0</v>
      </c>
      <c r="I36" s="20"/>
    </row>
    <row r="37" spans="1:9" ht="15.75">
      <c r="A37" s="48"/>
      <c r="B37" s="49"/>
      <c r="C37" s="49"/>
      <c r="D37" s="49"/>
      <c r="E37" s="50"/>
      <c r="F37" s="51"/>
      <c r="G37" s="51"/>
      <c r="H37" s="43">
        <f t="shared" si="1"/>
        <v>0</v>
      </c>
      <c r="I37" s="20"/>
    </row>
    <row r="38" spans="1:9" ht="15.75">
      <c r="A38" s="48"/>
      <c r="B38" s="49"/>
      <c r="C38" s="49"/>
      <c r="D38" s="49"/>
      <c r="E38" s="50"/>
      <c r="F38" s="51"/>
      <c r="G38" s="51"/>
      <c r="H38" s="43">
        <f t="shared" si="1"/>
        <v>0</v>
      </c>
      <c r="I38" s="20"/>
    </row>
    <row r="39" spans="1:9" ht="15.75">
      <c r="A39" s="48"/>
      <c r="B39" s="49"/>
      <c r="C39" s="49"/>
      <c r="D39" s="49"/>
      <c r="E39" s="50"/>
      <c r="F39" s="51"/>
      <c r="G39" s="51"/>
      <c r="H39" s="43">
        <f t="shared" si="1"/>
        <v>0</v>
      </c>
      <c r="I39" s="20"/>
    </row>
    <row r="40" spans="1:9" ht="15.75">
      <c r="A40" s="48"/>
      <c r="B40" s="49"/>
      <c r="C40" s="49"/>
      <c r="D40" s="49"/>
      <c r="E40" s="50"/>
      <c r="F40" s="51"/>
      <c r="G40" s="51"/>
      <c r="H40" s="43">
        <f>SUM(H39-F40+G40)</f>
        <v>0</v>
      </c>
      <c r="I40" s="20"/>
    </row>
    <row r="41" spans="1:9" ht="15.75">
      <c r="A41" s="48"/>
      <c r="B41" s="49"/>
      <c r="C41" s="49"/>
      <c r="D41" s="49"/>
      <c r="E41" s="50"/>
      <c r="F41" s="51"/>
      <c r="G41" s="51"/>
      <c r="H41" s="43">
        <f>SUM(H40-F41+G41)</f>
        <v>0</v>
      </c>
      <c r="I41" s="20"/>
    </row>
    <row r="42" spans="1:9" ht="15.75">
      <c r="A42" s="48"/>
      <c r="B42" s="49"/>
      <c r="C42" s="49"/>
      <c r="D42" s="49"/>
      <c r="E42" s="50"/>
      <c r="F42" s="51"/>
      <c r="G42" s="51"/>
      <c r="H42" s="43">
        <f>SUM(H41-F42+G42)</f>
        <v>0</v>
      </c>
      <c r="I42" s="20"/>
    </row>
    <row r="43" spans="1:9" ht="16.5" thickBot="1">
      <c r="A43" s="52"/>
      <c r="B43" s="53"/>
      <c r="C43" s="53"/>
      <c r="D43" s="53"/>
      <c r="E43" s="54"/>
      <c r="F43" s="55"/>
      <c r="G43" s="55"/>
      <c r="H43" s="43">
        <f>SUM(H42-F43+G43)</f>
        <v>0</v>
      </c>
      <c r="I43" s="21"/>
    </row>
    <row r="44" spans="1:9" ht="15.75">
      <c r="A44" s="75" t="s">
        <v>10</v>
      </c>
      <c r="B44" s="76"/>
      <c r="C44" s="72"/>
      <c r="D44" s="77"/>
      <c r="E44" s="72"/>
      <c r="F44" s="23"/>
      <c r="G44" s="24"/>
      <c r="H44" s="24"/>
      <c r="I44" s="24"/>
    </row>
    <row r="45" spans="1:9" ht="15.75">
      <c r="A45" s="78" t="s">
        <v>11</v>
      </c>
      <c r="B45" s="28"/>
      <c r="C45" s="29">
        <f>SUM(H6)</f>
        <v>0</v>
      </c>
      <c r="D45" s="79"/>
      <c r="E45" s="73"/>
      <c r="F45" s="26"/>
      <c r="G45" s="27"/>
      <c r="H45" s="27"/>
      <c r="I45" s="27"/>
    </row>
    <row r="46" spans="1:9" ht="15.75">
      <c r="A46" s="80" t="s">
        <v>13</v>
      </c>
      <c r="B46" s="28"/>
      <c r="C46" s="29">
        <f>SUM(G46)</f>
        <v>0</v>
      </c>
      <c r="D46" s="81"/>
      <c r="E46" s="71" t="s">
        <v>12</v>
      </c>
      <c r="F46" s="31">
        <f>SUM(F7:F43)</f>
        <v>0</v>
      </c>
      <c r="G46" s="32">
        <f>SUM(G7:G43)</f>
        <v>0</v>
      </c>
      <c r="H46" s="33"/>
      <c r="I46" s="32"/>
    </row>
    <row r="47" spans="1:9" ht="15.75">
      <c r="A47" s="80" t="s">
        <v>15</v>
      </c>
      <c r="B47" s="28"/>
      <c r="C47" s="29">
        <f>SUM(F46)</f>
        <v>0</v>
      </c>
      <c r="D47" s="81"/>
      <c r="E47" s="71" t="s">
        <v>14</v>
      </c>
      <c r="F47" s="34">
        <f>SUM(F6)</f>
        <v>0</v>
      </c>
      <c r="G47" s="32">
        <f>SUM(G6)</f>
        <v>0</v>
      </c>
      <c r="H47" s="41"/>
      <c r="I47" s="32"/>
    </row>
    <row r="48" spans="1:9" ht="16.5" thickBot="1">
      <c r="A48" s="80" t="s">
        <v>44</v>
      </c>
      <c r="B48" s="1"/>
      <c r="C48" s="29">
        <f>+C46-C47</f>
        <v>0</v>
      </c>
      <c r="D48" s="81"/>
      <c r="E48" s="71" t="s">
        <v>16</v>
      </c>
      <c r="F48" s="34">
        <f>SUM(F46+F47)</f>
        <v>0</v>
      </c>
      <c r="G48" s="32">
        <f>SUM(G46+G47)</f>
        <v>0</v>
      </c>
      <c r="H48" s="33"/>
      <c r="I48" s="32"/>
    </row>
    <row r="49" spans="1:9" ht="17.25" thickBot="1" thickTop="1">
      <c r="A49" s="82" t="s">
        <v>17</v>
      </c>
      <c r="B49" s="83"/>
      <c r="C49" s="35">
        <f>SUM(C45+C46)-(C47)</f>
        <v>0</v>
      </c>
      <c r="D49" s="84"/>
      <c r="E49" s="74"/>
      <c r="F49" s="37"/>
      <c r="G49" s="38"/>
      <c r="H49" s="39">
        <f>SUM(C49)</f>
        <v>0</v>
      </c>
      <c r="I49" s="46">
        <f>IF(H43=C49,"","Pb")</f>
      </c>
    </row>
    <row r="50" spans="1:9" ht="18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</sheetData>
  <sheetProtection sheet="1" objects="1" scenarios="1"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7.7109375" style="0" customWidth="1"/>
    <col min="2" max="2" width="12.7109375" style="0" customWidth="1"/>
    <col min="3" max="3" width="10.7109375" style="0" customWidth="1"/>
    <col min="4" max="4" width="3.7109375" style="0" customWidth="1"/>
    <col min="5" max="5" width="22.7109375" style="0" customWidth="1"/>
    <col min="6" max="7" width="10.7109375" style="0" customWidth="1"/>
    <col min="8" max="8" width="15.7109375" style="0" customWidth="1"/>
    <col min="9" max="9" width="5.7109375" style="0" customWidth="1"/>
  </cols>
  <sheetData>
    <row r="1" spans="1:9" ht="18.75" thickBot="1">
      <c r="A1" s="3"/>
      <c r="B1" s="3"/>
      <c r="C1" s="2" t="s">
        <v>0</v>
      </c>
      <c r="D1" s="2"/>
      <c r="E1" s="17" t="s">
        <v>22</v>
      </c>
      <c r="F1" s="16">
        <f>Feuil1!D1</f>
        <v>2011</v>
      </c>
      <c r="G1" s="2"/>
      <c r="H1" s="2"/>
      <c r="I1" s="2"/>
    </row>
    <row r="2" spans="1:9" ht="21" thickTop="1">
      <c r="A2" s="3"/>
      <c r="B2" s="3"/>
      <c r="D2" s="2"/>
      <c r="F2" s="5"/>
      <c r="G2" s="4"/>
      <c r="H2" s="7"/>
      <c r="I2" s="8"/>
    </row>
    <row r="3" spans="1:9" ht="24" thickBot="1">
      <c r="A3" s="3"/>
      <c r="B3" s="3"/>
      <c r="C3" s="2" t="s">
        <v>1</v>
      </c>
      <c r="D3" s="2"/>
      <c r="E3" s="15" t="str">
        <f>Feuil1!B1</f>
        <v>Banque</v>
      </c>
      <c r="F3" s="6"/>
      <c r="G3" s="9"/>
      <c r="H3" s="9"/>
      <c r="I3" s="10"/>
    </row>
    <row r="4" spans="1:9" ht="15.75" thickBot="1" thickTop="1">
      <c r="A4" s="3"/>
      <c r="B4" s="3"/>
      <c r="C4" s="2"/>
      <c r="D4" s="2"/>
      <c r="E4" s="2"/>
      <c r="F4" s="2"/>
      <c r="G4" s="2"/>
      <c r="H4" s="2"/>
      <c r="I4" s="2"/>
    </row>
    <row r="5" spans="1:9" ht="13.5" thickBot="1">
      <c r="A5" s="12" t="s">
        <v>2</v>
      </c>
      <c r="B5" s="11" t="s">
        <v>3</v>
      </c>
      <c r="C5" s="14" t="s">
        <v>4</v>
      </c>
      <c r="D5" s="13" t="s">
        <v>5</v>
      </c>
      <c r="E5" s="11" t="s">
        <v>6</v>
      </c>
      <c r="F5" s="11" t="s">
        <v>7</v>
      </c>
      <c r="G5" s="11" t="s">
        <v>8</v>
      </c>
      <c r="H5" s="13" t="s">
        <v>9</v>
      </c>
      <c r="I5" s="11"/>
    </row>
    <row r="6" spans="1:9" ht="16.5" thickBot="1">
      <c r="A6" s="19"/>
      <c r="B6" s="18" t="s">
        <v>14</v>
      </c>
      <c r="C6" s="85"/>
      <c r="D6" s="85"/>
      <c r="E6" s="85"/>
      <c r="F6" s="86"/>
      <c r="G6" s="86"/>
      <c r="H6" s="42">
        <f>Janvier!H49</f>
        <v>0</v>
      </c>
      <c r="I6" s="20"/>
    </row>
    <row r="7" spans="1:9" ht="15.75">
      <c r="A7" s="48"/>
      <c r="B7" s="49"/>
      <c r="C7" s="49"/>
      <c r="D7" s="49"/>
      <c r="E7" s="50"/>
      <c r="F7" s="51"/>
      <c r="G7" s="51"/>
      <c r="H7" s="43">
        <f>SUM(H6-F7+G7)</f>
        <v>0</v>
      </c>
      <c r="I7" s="20"/>
    </row>
    <row r="8" spans="1:9" ht="15.75">
      <c r="A8" s="48"/>
      <c r="B8" s="49"/>
      <c r="C8" s="49"/>
      <c r="D8" s="49"/>
      <c r="E8" s="50"/>
      <c r="F8" s="51"/>
      <c r="G8" s="51"/>
      <c r="H8" s="43">
        <f aca="true" t="shared" si="0" ref="H8:H23">SUM(H7-F8+G8)</f>
        <v>0</v>
      </c>
      <c r="I8" s="20"/>
    </row>
    <row r="9" spans="1:9" ht="15.75">
      <c r="A9" s="48"/>
      <c r="B9" s="49"/>
      <c r="C9" s="49"/>
      <c r="D9" s="49"/>
      <c r="E9" s="50"/>
      <c r="F9" s="51"/>
      <c r="G9" s="51"/>
      <c r="H9" s="43">
        <f t="shared" si="0"/>
        <v>0</v>
      </c>
      <c r="I9" s="20"/>
    </row>
    <row r="10" spans="1:9" ht="15.75">
      <c r="A10" s="48"/>
      <c r="B10" s="49"/>
      <c r="C10" s="49"/>
      <c r="D10" s="49"/>
      <c r="E10" s="50"/>
      <c r="F10" s="51"/>
      <c r="G10" s="51"/>
      <c r="H10" s="43">
        <f t="shared" si="0"/>
        <v>0</v>
      </c>
      <c r="I10" s="20"/>
    </row>
    <row r="11" spans="1:9" ht="15.75">
      <c r="A11" s="48"/>
      <c r="B11" s="49"/>
      <c r="C11" s="49"/>
      <c r="D11" s="49"/>
      <c r="E11" s="50"/>
      <c r="F11" s="51"/>
      <c r="G11" s="51"/>
      <c r="H11" s="43">
        <f t="shared" si="0"/>
        <v>0</v>
      </c>
      <c r="I11" s="20"/>
    </row>
    <row r="12" spans="1:9" ht="15.75">
      <c r="A12" s="48"/>
      <c r="B12" s="49"/>
      <c r="C12" s="49"/>
      <c r="D12" s="49"/>
      <c r="E12" s="50"/>
      <c r="F12" s="51"/>
      <c r="G12" s="51"/>
      <c r="H12" s="43">
        <f t="shared" si="0"/>
        <v>0</v>
      </c>
      <c r="I12" s="20"/>
    </row>
    <row r="13" spans="1:9" ht="15.75">
      <c r="A13" s="48"/>
      <c r="B13" s="49"/>
      <c r="C13" s="49"/>
      <c r="D13" s="49"/>
      <c r="E13" s="50"/>
      <c r="F13" s="51"/>
      <c r="G13" s="51"/>
      <c r="H13" s="43">
        <f t="shared" si="0"/>
        <v>0</v>
      </c>
      <c r="I13" s="20"/>
    </row>
    <row r="14" spans="1:9" ht="15.75">
      <c r="A14" s="48"/>
      <c r="B14" s="49"/>
      <c r="C14" s="49"/>
      <c r="D14" s="49"/>
      <c r="E14" s="50"/>
      <c r="F14" s="51"/>
      <c r="G14" s="51"/>
      <c r="H14" s="43">
        <f t="shared" si="0"/>
        <v>0</v>
      </c>
      <c r="I14" s="20"/>
    </row>
    <row r="15" spans="1:9" ht="15.75">
      <c r="A15" s="48"/>
      <c r="B15" s="49"/>
      <c r="C15" s="49"/>
      <c r="D15" s="49"/>
      <c r="E15" s="50"/>
      <c r="F15" s="51"/>
      <c r="G15" s="51"/>
      <c r="H15" s="43">
        <f t="shared" si="0"/>
        <v>0</v>
      </c>
      <c r="I15" s="20"/>
    </row>
    <row r="16" spans="1:9" ht="15.75">
      <c r="A16" s="48"/>
      <c r="B16" s="49"/>
      <c r="C16" s="49"/>
      <c r="D16" s="49"/>
      <c r="E16" s="50"/>
      <c r="F16" s="51"/>
      <c r="G16" s="51"/>
      <c r="H16" s="43">
        <f t="shared" si="0"/>
        <v>0</v>
      </c>
      <c r="I16" s="20"/>
    </row>
    <row r="17" spans="1:9" ht="15.75">
      <c r="A17" s="48"/>
      <c r="B17" s="49"/>
      <c r="C17" s="49"/>
      <c r="D17" s="49"/>
      <c r="E17" s="50"/>
      <c r="F17" s="51"/>
      <c r="G17" s="51"/>
      <c r="H17" s="43">
        <f t="shared" si="0"/>
        <v>0</v>
      </c>
      <c r="I17" s="20"/>
    </row>
    <row r="18" spans="1:9" ht="15.75">
      <c r="A18" s="48"/>
      <c r="B18" s="49"/>
      <c r="C18" s="49"/>
      <c r="D18" s="49"/>
      <c r="E18" s="50"/>
      <c r="F18" s="51"/>
      <c r="G18" s="51"/>
      <c r="H18" s="43">
        <f t="shared" si="0"/>
        <v>0</v>
      </c>
      <c r="I18" s="20"/>
    </row>
    <row r="19" spans="1:9" ht="15.75">
      <c r="A19" s="48"/>
      <c r="B19" s="49"/>
      <c r="C19" s="49"/>
      <c r="D19" s="49"/>
      <c r="E19" s="50"/>
      <c r="F19" s="51"/>
      <c r="G19" s="51"/>
      <c r="H19" s="43">
        <f t="shared" si="0"/>
        <v>0</v>
      </c>
      <c r="I19" s="20"/>
    </row>
    <row r="20" spans="1:9" ht="15.75">
      <c r="A20" s="48"/>
      <c r="B20" s="49"/>
      <c r="C20" s="49"/>
      <c r="D20" s="49"/>
      <c r="E20" s="50"/>
      <c r="F20" s="51"/>
      <c r="G20" s="51"/>
      <c r="H20" s="43">
        <f t="shared" si="0"/>
        <v>0</v>
      </c>
      <c r="I20" s="20"/>
    </row>
    <row r="21" spans="1:9" ht="15.75">
      <c r="A21" s="48"/>
      <c r="B21" s="49"/>
      <c r="C21" s="49"/>
      <c r="D21" s="49"/>
      <c r="E21" s="50"/>
      <c r="F21" s="51"/>
      <c r="G21" s="51"/>
      <c r="H21" s="43">
        <f t="shared" si="0"/>
        <v>0</v>
      </c>
      <c r="I21" s="20"/>
    </row>
    <row r="22" spans="1:9" ht="15.75">
      <c r="A22" s="48"/>
      <c r="B22" s="49"/>
      <c r="C22" s="49"/>
      <c r="D22" s="49"/>
      <c r="E22" s="50"/>
      <c r="F22" s="51"/>
      <c r="G22" s="51"/>
      <c r="H22" s="43">
        <f t="shared" si="0"/>
        <v>0</v>
      </c>
      <c r="I22" s="20"/>
    </row>
    <row r="23" spans="1:9" ht="15.75">
      <c r="A23" s="48"/>
      <c r="B23" s="49"/>
      <c r="C23" s="49"/>
      <c r="D23" s="49"/>
      <c r="E23" s="50"/>
      <c r="F23" s="51"/>
      <c r="G23" s="51"/>
      <c r="H23" s="43">
        <f t="shared" si="0"/>
        <v>0</v>
      </c>
      <c r="I23" s="20"/>
    </row>
    <row r="24" spans="1:9" ht="15.75">
      <c r="A24" s="48"/>
      <c r="B24" s="49"/>
      <c r="C24" s="49"/>
      <c r="D24" s="49"/>
      <c r="E24" s="50"/>
      <c r="F24" s="51"/>
      <c r="G24" s="51"/>
      <c r="H24" s="43">
        <f aca="true" t="shared" si="1" ref="H24:H39">SUM(H23-F24+G24)</f>
        <v>0</v>
      </c>
      <c r="I24" s="20"/>
    </row>
    <row r="25" spans="1:9" ht="15.75">
      <c r="A25" s="48"/>
      <c r="B25" s="49"/>
      <c r="C25" s="49"/>
      <c r="D25" s="49"/>
      <c r="E25" s="50"/>
      <c r="F25" s="51"/>
      <c r="G25" s="51"/>
      <c r="H25" s="43">
        <f t="shared" si="1"/>
        <v>0</v>
      </c>
      <c r="I25" s="20"/>
    </row>
    <row r="26" spans="1:9" ht="15.75">
      <c r="A26" s="48"/>
      <c r="B26" s="49"/>
      <c r="C26" s="49"/>
      <c r="D26" s="49"/>
      <c r="E26" s="50"/>
      <c r="F26" s="51"/>
      <c r="G26" s="51"/>
      <c r="H26" s="43">
        <f t="shared" si="1"/>
        <v>0</v>
      </c>
      <c r="I26" s="20"/>
    </row>
    <row r="27" spans="1:9" ht="15.75">
      <c r="A27" s="48"/>
      <c r="B27" s="49"/>
      <c r="C27" s="49"/>
      <c r="D27" s="49"/>
      <c r="E27" s="50"/>
      <c r="F27" s="51"/>
      <c r="G27" s="51"/>
      <c r="H27" s="43">
        <f t="shared" si="1"/>
        <v>0</v>
      </c>
      <c r="I27" s="20"/>
    </row>
    <row r="28" spans="1:9" ht="15.75">
      <c r="A28" s="48"/>
      <c r="B28" s="49"/>
      <c r="C28" s="49"/>
      <c r="D28" s="49"/>
      <c r="E28" s="50"/>
      <c r="F28" s="51"/>
      <c r="G28" s="51"/>
      <c r="H28" s="43">
        <f t="shared" si="1"/>
        <v>0</v>
      </c>
      <c r="I28" s="20"/>
    </row>
    <row r="29" spans="1:9" ht="15.75">
      <c r="A29" s="48"/>
      <c r="B29" s="49"/>
      <c r="C29" s="49"/>
      <c r="D29" s="49"/>
      <c r="E29" s="50"/>
      <c r="F29" s="51"/>
      <c r="G29" s="51"/>
      <c r="H29" s="43">
        <f t="shared" si="1"/>
        <v>0</v>
      </c>
      <c r="I29" s="20"/>
    </row>
    <row r="30" spans="1:9" ht="15.75">
      <c r="A30" s="48"/>
      <c r="B30" s="49"/>
      <c r="C30" s="49"/>
      <c r="D30" s="49"/>
      <c r="E30" s="50"/>
      <c r="F30" s="51"/>
      <c r="G30" s="51"/>
      <c r="H30" s="43">
        <f t="shared" si="1"/>
        <v>0</v>
      </c>
      <c r="I30" s="20"/>
    </row>
    <row r="31" spans="1:9" ht="15.75">
      <c r="A31" s="48"/>
      <c r="B31" s="49"/>
      <c r="C31" s="49"/>
      <c r="D31" s="49"/>
      <c r="E31" s="50"/>
      <c r="F31" s="51"/>
      <c r="G31" s="51"/>
      <c r="H31" s="43">
        <f t="shared" si="1"/>
        <v>0</v>
      </c>
      <c r="I31" s="20"/>
    </row>
    <row r="32" spans="1:9" ht="15.75">
      <c r="A32" s="48"/>
      <c r="B32" s="49"/>
      <c r="C32" s="49"/>
      <c r="D32" s="49"/>
      <c r="E32" s="50"/>
      <c r="F32" s="51"/>
      <c r="G32" s="51"/>
      <c r="H32" s="43">
        <f t="shared" si="1"/>
        <v>0</v>
      </c>
      <c r="I32" s="20"/>
    </row>
    <row r="33" spans="1:9" ht="15.75">
      <c r="A33" s="48"/>
      <c r="B33" s="49"/>
      <c r="C33" s="49"/>
      <c r="D33" s="49"/>
      <c r="E33" s="50"/>
      <c r="F33" s="51"/>
      <c r="G33" s="51"/>
      <c r="H33" s="43">
        <f t="shared" si="1"/>
        <v>0</v>
      </c>
      <c r="I33" s="20"/>
    </row>
    <row r="34" spans="1:9" ht="15.75">
      <c r="A34" s="48"/>
      <c r="B34" s="49"/>
      <c r="C34" s="49"/>
      <c r="D34" s="49"/>
      <c r="E34" s="50"/>
      <c r="F34" s="51"/>
      <c r="G34" s="51"/>
      <c r="H34" s="43">
        <f t="shared" si="1"/>
        <v>0</v>
      </c>
      <c r="I34" s="20"/>
    </row>
    <row r="35" spans="1:9" ht="15.75">
      <c r="A35" s="48"/>
      <c r="B35" s="49"/>
      <c r="C35" s="49"/>
      <c r="D35" s="49"/>
      <c r="E35" s="50"/>
      <c r="F35" s="51"/>
      <c r="G35" s="51"/>
      <c r="H35" s="43">
        <f t="shared" si="1"/>
        <v>0</v>
      </c>
      <c r="I35" s="20"/>
    </row>
    <row r="36" spans="1:9" ht="15.75">
      <c r="A36" s="48"/>
      <c r="B36" s="49"/>
      <c r="C36" s="49"/>
      <c r="D36" s="49"/>
      <c r="E36" s="50"/>
      <c r="F36" s="51"/>
      <c r="G36" s="51"/>
      <c r="H36" s="43">
        <f t="shared" si="1"/>
        <v>0</v>
      </c>
      <c r="I36" s="20"/>
    </row>
    <row r="37" spans="1:9" ht="15.75">
      <c r="A37" s="48"/>
      <c r="B37" s="49"/>
      <c r="C37" s="49"/>
      <c r="D37" s="49"/>
      <c r="E37" s="50"/>
      <c r="F37" s="51"/>
      <c r="G37" s="51"/>
      <c r="H37" s="43">
        <f t="shared" si="1"/>
        <v>0</v>
      </c>
      <c r="I37" s="20"/>
    </row>
    <row r="38" spans="1:9" ht="15.75">
      <c r="A38" s="48"/>
      <c r="B38" s="49"/>
      <c r="C38" s="49"/>
      <c r="D38" s="49"/>
      <c r="E38" s="50"/>
      <c r="F38" s="51"/>
      <c r="G38" s="51"/>
      <c r="H38" s="43">
        <f t="shared" si="1"/>
        <v>0</v>
      </c>
      <c r="I38" s="20"/>
    </row>
    <row r="39" spans="1:9" ht="15.75">
      <c r="A39" s="48"/>
      <c r="B39" s="49"/>
      <c r="C39" s="49"/>
      <c r="D39" s="49"/>
      <c r="E39" s="50"/>
      <c r="F39" s="51"/>
      <c r="G39" s="51"/>
      <c r="H39" s="43">
        <f t="shared" si="1"/>
        <v>0</v>
      </c>
      <c r="I39" s="20"/>
    </row>
    <row r="40" spans="1:9" ht="15.75">
      <c r="A40" s="48"/>
      <c r="B40" s="49"/>
      <c r="C40" s="49"/>
      <c r="D40" s="49"/>
      <c r="E40" s="50"/>
      <c r="F40" s="51"/>
      <c r="G40" s="51"/>
      <c r="H40" s="43">
        <f>SUM(H39-F40+G40)</f>
        <v>0</v>
      </c>
      <c r="I40" s="20"/>
    </row>
    <row r="41" spans="1:9" ht="15.75">
      <c r="A41" s="48"/>
      <c r="B41" s="49"/>
      <c r="C41" s="49"/>
      <c r="D41" s="49"/>
      <c r="E41" s="50"/>
      <c r="F41" s="51"/>
      <c r="G41" s="51"/>
      <c r="H41" s="43">
        <f>SUM(H40-F41+G41)</f>
        <v>0</v>
      </c>
      <c r="I41" s="20"/>
    </row>
    <row r="42" spans="1:9" ht="15.75">
      <c r="A42" s="48"/>
      <c r="B42" s="49"/>
      <c r="C42" s="49"/>
      <c r="D42" s="49"/>
      <c r="E42" s="50"/>
      <c r="F42" s="51"/>
      <c r="G42" s="51"/>
      <c r="H42" s="43">
        <f>SUM(H41-F42+G42)</f>
        <v>0</v>
      </c>
      <c r="I42" s="20"/>
    </row>
    <row r="43" spans="1:9" ht="16.5" thickBot="1">
      <c r="A43" s="52"/>
      <c r="B43" s="53"/>
      <c r="C43" s="53"/>
      <c r="D43" s="53"/>
      <c r="E43" s="54"/>
      <c r="F43" s="55"/>
      <c r="G43" s="55"/>
      <c r="H43" s="43">
        <f>SUM(H42-F43+G43)</f>
        <v>0</v>
      </c>
      <c r="I43" s="21"/>
    </row>
    <row r="44" spans="1:9" ht="15.75">
      <c r="A44" s="75" t="s">
        <v>10</v>
      </c>
      <c r="B44" s="76"/>
      <c r="C44" s="72"/>
      <c r="D44" s="77"/>
      <c r="E44" s="22"/>
      <c r="F44" s="23"/>
      <c r="G44" s="24"/>
      <c r="H44" s="24"/>
      <c r="I44" s="24"/>
    </row>
    <row r="45" spans="1:9" ht="15.75">
      <c r="A45" s="78" t="s">
        <v>11</v>
      </c>
      <c r="B45" s="28"/>
      <c r="C45" s="29">
        <f>SUM(H6)</f>
        <v>0</v>
      </c>
      <c r="D45" s="79"/>
      <c r="E45" s="25"/>
      <c r="F45" s="26"/>
      <c r="G45" s="27"/>
      <c r="H45" s="27"/>
      <c r="I45" s="27"/>
    </row>
    <row r="46" spans="1:9" ht="15.75">
      <c r="A46" s="80" t="s">
        <v>13</v>
      </c>
      <c r="B46" s="28"/>
      <c r="C46" s="29">
        <f>SUM(G46)</f>
        <v>0</v>
      </c>
      <c r="D46" s="81"/>
      <c r="E46" s="30" t="s">
        <v>12</v>
      </c>
      <c r="F46" s="31">
        <f>SUM(F7:F43)</f>
        <v>0</v>
      </c>
      <c r="G46" s="32">
        <f>SUM(G7:G43)</f>
        <v>0</v>
      </c>
      <c r="H46" s="33"/>
      <c r="I46" s="32"/>
    </row>
    <row r="47" spans="1:9" ht="15.75">
      <c r="A47" s="80" t="s">
        <v>15</v>
      </c>
      <c r="B47" s="28"/>
      <c r="C47" s="29">
        <f>SUM(F46)</f>
        <v>0</v>
      </c>
      <c r="D47" s="81"/>
      <c r="E47" s="30" t="s">
        <v>14</v>
      </c>
      <c r="F47" s="34">
        <f>SUM(F6)</f>
        <v>0</v>
      </c>
      <c r="G47" s="32">
        <f>SUM(G6)</f>
        <v>0</v>
      </c>
      <c r="H47" s="41"/>
      <c r="I47" s="32"/>
    </row>
    <row r="48" spans="1:9" ht="16.5" thickBot="1">
      <c r="A48" s="80" t="s">
        <v>44</v>
      </c>
      <c r="B48" s="1"/>
      <c r="C48" s="29">
        <f>+C46-C47</f>
        <v>0</v>
      </c>
      <c r="D48" s="81"/>
      <c r="E48" s="30" t="s">
        <v>16</v>
      </c>
      <c r="F48" s="34">
        <f>SUM(F46+F47)</f>
        <v>0</v>
      </c>
      <c r="G48" s="32">
        <f>SUM(G46+G47)</f>
        <v>0</v>
      </c>
      <c r="H48" s="33"/>
      <c r="I48" s="32"/>
    </row>
    <row r="49" spans="1:9" ht="17.25" thickBot="1" thickTop="1">
      <c r="A49" s="82" t="s">
        <v>17</v>
      </c>
      <c r="B49" s="83"/>
      <c r="C49" s="35">
        <f>SUM(C45+C46)-(C47)</f>
        <v>0</v>
      </c>
      <c r="D49" s="84"/>
      <c r="E49" s="36"/>
      <c r="F49" s="37"/>
      <c r="G49" s="38"/>
      <c r="H49" s="39">
        <f>SUM(C49)</f>
        <v>0</v>
      </c>
      <c r="I49" s="46">
        <f>IF(H43=C49,"","Pb")</f>
      </c>
    </row>
    <row r="50" spans="1:9" ht="18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</sheetData>
  <sheetProtection sheet="1" objects="1" scenarios="1"/>
  <printOptions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8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7.7109375" style="0" customWidth="1"/>
    <col min="2" max="2" width="12.7109375" style="0" customWidth="1"/>
    <col min="3" max="3" width="10.7109375" style="0" customWidth="1"/>
    <col min="4" max="4" width="3.7109375" style="0" customWidth="1"/>
    <col min="5" max="5" width="22.7109375" style="0" customWidth="1"/>
    <col min="6" max="7" width="10.7109375" style="0" customWidth="1"/>
    <col min="8" max="8" width="15.7109375" style="0" customWidth="1"/>
    <col min="9" max="9" width="5.7109375" style="0" customWidth="1"/>
  </cols>
  <sheetData>
    <row r="1" spans="1:9" ht="18.75" thickBot="1">
      <c r="A1" s="3"/>
      <c r="B1" s="3"/>
      <c r="C1" s="2" t="s">
        <v>0</v>
      </c>
      <c r="D1" s="2"/>
      <c r="E1" s="17" t="s">
        <v>23</v>
      </c>
      <c r="F1" s="16">
        <f>Feuil1!D1</f>
        <v>2011</v>
      </c>
      <c r="G1" s="2"/>
      <c r="H1" s="2"/>
      <c r="I1" s="2"/>
    </row>
    <row r="2" spans="1:9" ht="21" thickTop="1">
      <c r="A2" s="3"/>
      <c r="B2" s="3"/>
      <c r="D2" s="2"/>
      <c r="F2" s="5"/>
      <c r="G2" s="4"/>
      <c r="H2" s="7"/>
      <c r="I2" s="8"/>
    </row>
    <row r="3" spans="1:9" ht="24" thickBot="1">
      <c r="A3" s="3"/>
      <c r="B3" s="3"/>
      <c r="C3" s="2" t="s">
        <v>1</v>
      </c>
      <c r="D3" s="2"/>
      <c r="E3" s="15" t="str">
        <f>Feuil1!B1</f>
        <v>Banque</v>
      </c>
      <c r="F3" s="6"/>
      <c r="G3" s="9"/>
      <c r="H3" s="9"/>
      <c r="I3" s="10"/>
    </row>
    <row r="4" spans="1:9" ht="15.75" thickBot="1" thickTop="1">
      <c r="A4" s="3"/>
      <c r="B4" s="3"/>
      <c r="C4" s="2"/>
      <c r="D4" s="2"/>
      <c r="E4" s="2"/>
      <c r="F4" s="2"/>
      <c r="G4" s="2"/>
      <c r="H4" s="2"/>
      <c r="I4" s="2"/>
    </row>
    <row r="5" spans="1:9" ht="13.5" thickBot="1">
      <c r="A5" s="12" t="s">
        <v>2</v>
      </c>
      <c r="B5" s="11" t="s">
        <v>3</v>
      </c>
      <c r="C5" s="14" t="s">
        <v>4</v>
      </c>
      <c r="D5" s="13" t="s">
        <v>5</v>
      </c>
      <c r="E5" s="11" t="s">
        <v>6</v>
      </c>
      <c r="F5" s="11" t="s">
        <v>7</v>
      </c>
      <c r="G5" s="11" t="s">
        <v>8</v>
      </c>
      <c r="H5" s="13" t="s">
        <v>9</v>
      </c>
      <c r="I5" s="11"/>
    </row>
    <row r="6" spans="1:9" ht="16.5" thickBot="1">
      <c r="A6" s="19"/>
      <c r="B6" s="18" t="s">
        <v>14</v>
      </c>
      <c r="C6" s="85"/>
      <c r="D6" s="85"/>
      <c r="E6" s="85"/>
      <c r="F6" s="86"/>
      <c r="G6" s="86"/>
      <c r="H6" s="42">
        <f>Février!H49</f>
        <v>0</v>
      </c>
      <c r="I6" s="20"/>
    </row>
    <row r="7" spans="1:9" ht="15.75">
      <c r="A7" s="48"/>
      <c r="B7" s="49"/>
      <c r="C7" s="49"/>
      <c r="D7" s="49"/>
      <c r="E7" s="50"/>
      <c r="F7" s="51"/>
      <c r="G7" s="51"/>
      <c r="H7" s="43">
        <f>SUM(H6-F7+G7)</f>
        <v>0</v>
      </c>
      <c r="I7" s="20"/>
    </row>
    <row r="8" spans="1:9" ht="15.75">
      <c r="A8" s="48"/>
      <c r="B8" s="49"/>
      <c r="C8" s="49"/>
      <c r="D8" s="49"/>
      <c r="E8" s="50"/>
      <c r="F8" s="51"/>
      <c r="G8" s="51"/>
      <c r="H8" s="43">
        <f aca="true" t="shared" si="0" ref="H8:H43">SUM(H7-F8+G8)</f>
        <v>0</v>
      </c>
      <c r="I8" s="20"/>
    </row>
    <row r="9" spans="1:9" ht="15.75">
      <c r="A9" s="48"/>
      <c r="B9" s="49"/>
      <c r="C9" s="49"/>
      <c r="D9" s="49"/>
      <c r="E9" s="50"/>
      <c r="F9" s="51"/>
      <c r="G9" s="51"/>
      <c r="H9" s="43">
        <f t="shared" si="0"/>
        <v>0</v>
      </c>
      <c r="I9" s="20"/>
    </row>
    <row r="10" spans="1:9" ht="15.75">
      <c r="A10" s="48"/>
      <c r="B10" s="49"/>
      <c r="C10" s="49"/>
      <c r="D10" s="49"/>
      <c r="E10" s="50"/>
      <c r="F10" s="51"/>
      <c r="G10" s="51"/>
      <c r="H10" s="43">
        <f t="shared" si="0"/>
        <v>0</v>
      </c>
      <c r="I10" s="20"/>
    </row>
    <row r="11" spans="1:9" ht="15.75">
      <c r="A11" s="48"/>
      <c r="B11" s="49"/>
      <c r="C11" s="49"/>
      <c r="D11" s="49"/>
      <c r="E11" s="50"/>
      <c r="F11" s="51"/>
      <c r="G11" s="51"/>
      <c r="H11" s="43">
        <f t="shared" si="0"/>
        <v>0</v>
      </c>
      <c r="I11" s="20"/>
    </row>
    <row r="12" spans="1:9" ht="15.75">
      <c r="A12" s="48"/>
      <c r="B12" s="49"/>
      <c r="C12" s="49"/>
      <c r="D12" s="49"/>
      <c r="E12" s="50"/>
      <c r="F12" s="51"/>
      <c r="G12" s="51"/>
      <c r="H12" s="43">
        <f t="shared" si="0"/>
        <v>0</v>
      </c>
      <c r="I12" s="20"/>
    </row>
    <row r="13" spans="1:9" ht="15.75">
      <c r="A13" s="48"/>
      <c r="B13" s="49"/>
      <c r="C13" s="49"/>
      <c r="D13" s="49"/>
      <c r="E13" s="50"/>
      <c r="F13" s="51"/>
      <c r="G13" s="51"/>
      <c r="H13" s="43">
        <f t="shared" si="0"/>
        <v>0</v>
      </c>
      <c r="I13" s="20"/>
    </row>
    <row r="14" spans="1:9" ht="15.75">
      <c r="A14" s="48"/>
      <c r="B14" s="49"/>
      <c r="C14" s="49"/>
      <c r="D14" s="49"/>
      <c r="E14" s="50"/>
      <c r="F14" s="51"/>
      <c r="G14" s="51"/>
      <c r="H14" s="43">
        <f t="shared" si="0"/>
        <v>0</v>
      </c>
      <c r="I14" s="20"/>
    </row>
    <row r="15" spans="1:9" ht="15.75">
      <c r="A15" s="48"/>
      <c r="B15" s="49"/>
      <c r="C15" s="49"/>
      <c r="D15" s="49"/>
      <c r="E15" s="50"/>
      <c r="F15" s="51"/>
      <c r="G15" s="51"/>
      <c r="H15" s="43">
        <f t="shared" si="0"/>
        <v>0</v>
      </c>
      <c r="I15" s="20"/>
    </row>
    <row r="16" spans="1:9" ht="15.75">
      <c r="A16" s="48"/>
      <c r="B16" s="49"/>
      <c r="C16" s="49"/>
      <c r="D16" s="49"/>
      <c r="E16" s="50"/>
      <c r="F16" s="51"/>
      <c r="G16" s="51"/>
      <c r="H16" s="43">
        <f t="shared" si="0"/>
        <v>0</v>
      </c>
      <c r="I16" s="20"/>
    </row>
    <row r="17" spans="1:9" ht="15.75">
      <c r="A17" s="48"/>
      <c r="B17" s="49"/>
      <c r="C17" s="49"/>
      <c r="D17" s="49"/>
      <c r="E17" s="50"/>
      <c r="F17" s="51"/>
      <c r="G17" s="51"/>
      <c r="H17" s="43">
        <f t="shared" si="0"/>
        <v>0</v>
      </c>
      <c r="I17" s="20"/>
    </row>
    <row r="18" spans="1:9" ht="15.75">
      <c r="A18" s="48"/>
      <c r="B18" s="49"/>
      <c r="C18" s="49"/>
      <c r="D18" s="49"/>
      <c r="E18" s="50"/>
      <c r="F18" s="51"/>
      <c r="G18" s="51"/>
      <c r="H18" s="43">
        <f t="shared" si="0"/>
        <v>0</v>
      </c>
      <c r="I18" s="20"/>
    </row>
    <row r="19" spans="1:9" ht="15.75">
      <c r="A19" s="48"/>
      <c r="B19" s="49"/>
      <c r="C19" s="49"/>
      <c r="D19" s="49"/>
      <c r="E19" s="50"/>
      <c r="F19" s="51"/>
      <c r="G19" s="51"/>
      <c r="H19" s="43">
        <f t="shared" si="0"/>
        <v>0</v>
      </c>
      <c r="I19" s="20"/>
    </row>
    <row r="20" spans="1:9" ht="15.75">
      <c r="A20" s="48"/>
      <c r="B20" s="49"/>
      <c r="C20" s="49"/>
      <c r="D20" s="49"/>
      <c r="E20" s="50"/>
      <c r="F20" s="51"/>
      <c r="G20" s="51"/>
      <c r="H20" s="43">
        <f t="shared" si="0"/>
        <v>0</v>
      </c>
      <c r="I20" s="20"/>
    </row>
    <row r="21" spans="1:9" ht="15.75">
      <c r="A21" s="48"/>
      <c r="B21" s="49"/>
      <c r="C21" s="49"/>
      <c r="D21" s="49"/>
      <c r="E21" s="50"/>
      <c r="F21" s="51"/>
      <c r="G21" s="51"/>
      <c r="H21" s="43">
        <f t="shared" si="0"/>
        <v>0</v>
      </c>
      <c r="I21" s="20"/>
    </row>
    <row r="22" spans="1:9" ht="15.75">
      <c r="A22" s="48"/>
      <c r="B22" s="49"/>
      <c r="C22" s="49"/>
      <c r="D22" s="49"/>
      <c r="E22" s="50"/>
      <c r="F22" s="51"/>
      <c r="G22" s="51"/>
      <c r="H22" s="43">
        <f t="shared" si="0"/>
        <v>0</v>
      </c>
      <c r="I22" s="20"/>
    </row>
    <row r="23" spans="1:9" ht="15.75">
      <c r="A23" s="48"/>
      <c r="B23" s="49"/>
      <c r="C23" s="49"/>
      <c r="D23" s="49"/>
      <c r="E23" s="50"/>
      <c r="F23" s="51"/>
      <c r="G23" s="51"/>
      <c r="H23" s="43">
        <f t="shared" si="0"/>
        <v>0</v>
      </c>
      <c r="I23" s="20"/>
    </row>
    <row r="24" spans="1:9" ht="15.75">
      <c r="A24" s="48"/>
      <c r="B24" s="49"/>
      <c r="C24" s="49"/>
      <c r="D24" s="49"/>
      <c r="E24" s="50"/>
      <c r="F24" s="51"/>
      <c r="G24" s="51"/>
      <c r="H24" s="43">
        <f t="shared" si="0"/>
        <v>0</v>
      </c>
      <c r="I24" s="20"/>
    </row>
    <row r="25" spans="1:9" ht="15.75">
      <c r="A25" s="48"/>
      <c r="B25" s="49"/>
      <c r="C25" s="49"/>
      <c r="D25" s="49"/>
      <c r="E25" s="50"/>
      <c r="F25" s="51"/>
      <c r="G25" s="51"/>
      <c r="H25" s="43">
        <f t="shared" si="0"/>
        <v>0</v>
      </c>
      <c r="I25" s="20"/>
    </row>
    <row r="26" spans="1:9" ht="15.75">
      <c r="A26" s="48"/>
      <c r="B26" s="49"/>
      <c r="C26" s="49"/>
      <c r="D26" s="49"/>
      <c r="E26" s="50"/>
      <c r="F26" s="51"/>
      <c r="G26" s="51"/>
      <c r="H26" s="43">
        <f t="shared" si="0"/>
        <v>0</v>
      </c>
      <c r="I26" s="20"/>
    </row>
    <row r="27" spans="1:9" ht="15.75">
      <c r="A27" s="48"/>
      <c r="B27" s="49"/>
      <c r="C27" s="49"/>
      <c r="D27" s="49"/>
      <c r="E27" s="50"/>
      <c r="F27" s="51"/>
      <c r="G27" s="51"/>
      <c r="H27" s="43">
        <f t="shared" si="0"/>
        <v>0</v>
      </c>
      <c r="I27" s="20"/>
    </row>
    <row r="28" spans="1:9" ht="15.75">
      <c r="A28" s="48"/>
      <c r="B28" s="49"/>
      <c r="C28" s="49"/>
      <c r="D28" s="49"/>
      <c r="E28" s="50"/>
      <c r="F28" s="51"/>
      <c r="G28" s="51"/>
      <c r="H28" s="43">
        <f t="shared" si="0"/>
        <v>0</v>
      </c>
      <c r="I28" s="20"/>
    </row>
    <row r="29" spans="1:9" ht="15.75">
      <c r="A29" s="48"/>
      <c r="B29" s="49"/>
      <c r="C29" s="49"/>
      <c r="D29" s="49"/>
      <c r="E29" s="50"/>
      <c r="F29" s="51"/>
      <c r="G29" s="51"/>
      <c r="H29" s="43">
        <f t="shared" si="0"/>
        <v>0</v>
      </c>
      <c r="I29" s="20"/>
    </row>
    <row r="30" spans="1:9" ht="15.75">
      <c r="A30" s="48"/>
      <c r="B30" s="49"/>
      <c r="C30" s="49"/>
      <c r="D30" s="49"/>
      <c r="E30" s="50"/>
      <c r="F30" s="51"/>
      <c r="G30" s="51"/>
      <c r="H30" s="43">
        <f t="shared" si="0"/>
        <v>0</v>
      </c>
      <c r="I30" s="20"/>
    </row>
    <row r="31" spans="1:9" ht="15.75">
      <c r="A31" s="48"/>
      <c r="B31" s="49"/>
      <c r="C31" s="49"/>
      <c r="D31" s="49"/>
      <c r="E31" s="50"/>
      <c r="F31" s="51"/>
      <c r="G31" s="51"/>
      <c r="H31" s="43">
        <f t="shared" si="0"/>
        <v>0</v>
      </c>
      <c r="I31" s="20"/>
    </row>
    <row r="32" spans="1:9" ht="15.75">
      <c r="A32" s="48"/>
      <c r="B32" s="49"/>
      <c r="C32" s="49"/>
      <c r="D32" s="49"/>
      <c r="E32" s="50"/>
      <c r="F32" s="51"/>
      <c r="G32" s="51"/>
      <c r="H32" s="43">
        <f t="shared" si="0"/>
        <v>0</v>
      </c>
      <c r="I32" s="20"/>
    </row>
    <row r="33" spans="1:9" ht="15.75">
      <c r="A33" s="48"/>
      <c r="B33" s="49"/>
      <c r="C33" s="49"/>
      <c r="D33" s="49"/>
      <c r="E33" s="50"/>
      <c r="F33" s="51"/>
      <c r="G33" s="51"/>
      <c r="H33" s="43">
        <f t="shared" si="0"/>
        <v>0</v>
      </c>
      <c r="I33" s="20"/>
    </row>
    <row r="34" spans="1:9" ht="15.75">
      <c r="A34" s="48"/>
      <c r="B34" s="49"/>
      <c r="C34" s="49"/>
      <c r="D34" s="49"/>
      <c r="E34" s="50"/>
      <c r="F34" s="51"/>
      <c r="G34" s="51"/>
      <c r="H34" s="43">
        <f t="shared" si="0"/>
        <v>0</v>
      </c>
      <c r="I34" s="20"/>
    </row>
    <row r="35" spans="1:9" ht="15.75">
      <c r="A35" s="48"/>
      <c r="B35" s="49"/>
      <c r="C35" s="49"/>
      <c r="D35" s="49"/>
      <c r="E35" s="50"/>
      <c r="F35" s="51"/>
      <c r="G35" s="51"/>
      <c r="H35" s="43">
        <f t="shared" si="0"/>
        <v>0</v>
      </c>
      <c r="I35" s="20"/>
    </row>
    <row r="36" spans="1:9" ht="15.75">
      <c r="A36" s="48"/>
      <c r="B36" s="49"/>
      <c r="C36" s="49"/>
      <c r="D36" s="49"/>
      <c r="E36" s="50"/>
      <c r="F36" s="51"/>
      <c r="G36" s="51"/>
      <c r="H36" s="43">
        <f t="shared" si="0"/>
        <v>0</v>
      </c>
      <c r="I36" s="20"/>
    </row>
    <row r="37" spans="1:9" ht="15.75">
      <c r="A37" s="48"/>
      <c r="B37" s="49"/>
      <c r="C37" s="49"/>
      <c r="D37" s="49"/>
      <c r="E37" s="50"/>
      <c r="F37" s="51"/>
      <c r="G37" s="51"/>
      <c r="H37" s="43">
        <f t="shared" si="0"/>
        <v>0</v>
      </c>
      <c r="I37" s="20"/>
    </row>
    <row r="38" spans="1:9" ht="15.75">
      <c r="A38" s="48"/>
      <c r="B38" s="49"/>
      <c r="C38" s="49"/>
      <c r="D38" s="49"/>
      <c r="E38" s="50"/>
      <c r="F38" s="51"/>
      <c r="G38" s="51"/>
      <c r="H38" s="43">
        <f t="shared" si="0"/>
        <v>0</v>
      </c>
      <c r="I38" s="20"/>
    </row>
    <row r="39" spans="1:9" ht="15.75">
      <c r="A39" s="48"/>
      <c r="B39" s="49"/>
      <c r="C39" s="49"/>
      <c r="D39" s="49"/>
      <c r="E39" s="50"/>
      <c r="F39" s="51"/>
      <c r="G39" s="51"/>
      <c r="H39" s="43">
        <f t="shared" si="0"/>
        <v>0</v>
      </c>
      <c r="I39" s="20"/>
    </row>
    <row r="40" spans="1:9" ht="15.75">
      <c r="A40" s="48"/>
      <c r="B40" s="49"/>
      <c r="C40" s="49"/>
      <c r="D40" s="49"/>
      <c r="E40" s="50"/>
      <c r="F40" s="51"/>
      <c r="G40" s="51"/>
      <c r="H40" s="43">
        <f t="shared" si="0"/>
        <v>0</v>
      </c>
      <c r="I40" s="20"/>
    </row>
    <row r="41" spans="1:9" ht="15.75">
      <c r="A41" s="48"/>
      <c r="B41" s="49"/>
      <c r="C41" s="49"/>
      <c r="D41" s="49"/>
      <c r="E41" s="50"/>
      <c r="F41" s="51"/>
      <c r="G41" s="51"/>
      <c r="H41" s="43">
        <f t="shared" si="0"/>
        <v>0</v>
      </c>
      <c r="I41" s="20"/>
    </row>
    <row r="42" spans="1:9" ht="15.75">
      <c r="A42" s="48"/>
      <c r="B42" s="49"/>
      <c r="C42" s="49"/>
      <c r="D42" s="49"/>
      <c r="E42" s="50"/>
      <c r="F42" s="51"/>
      <c r="G42" s="51"/>
      <c r="H42" s="43">
        <f t="shared" si="0"/>
        <v>0</v>
      </c>
      <c r="I42" s="20"/>
    </row>
    <row r="43" spans="1:9" ht="16.5" thickBot="1">
      <c r="A43" s="52"/>
      <c r="B43" s="53"/>
      <c r="C43" s="53"/>
      <c r="D43" s="53"/>
      <c r="E43" s="54"/>
      <c r="F43" s="55"/>
      <c r="G43" s="55"/>
      <c r="H43" s="43">
        <f t="shared" si="0"/>
        <v>0</v>
      </c>
      <c r="I43" s="21"/>
    </row>
    <row r="44" spans="1:9" ht="15.75">
      <c r="A44" s="75" t="s">
        <v>10</v>
      </c>
      <c r="B44" s="76"/>
      <c r="C44" s="72"/>
      <c r="D44" s="77"/>
      <c r="E44" s="22"/>
      <c r="F44" s="23"/>
      <c r="G44" s="24"/>
      <c r="H44" s="24"/>
      <c r="I44" s="24"/>
    </row>
    <row r="45" spans="1:9" ht="15.75">
      <c r="A45" s="78" t="s">
        <v>11</v>
      </c>
      <c r="B45" s="28"/>
      <c r="C45" s="29">
        <f>SUM(H6)</f>
        <v>0</v>
      </c>
      <c r="D45" s="79"/>
      <c r="E45" s="25"/>
      <c r="F45" s="26"/>
      <c r="G45" s="27"/>
      <c r="H45" s="27"/>
      <c r="I45" s="27"/>
    </row>
    <row r="46" spans="1:9" ht="15.75">
      <c r="A46" s="80" t="s">
        <v>13</v>
      </c>
      <c r="B46" s="28"/>
      <c r="C46" s="29">
        <f>SUM(G46)</f>
        <v>0</v>
      </c>
      <c r="D46" s="81"/>
      <c r="E46" s="30" t="s">
        <v>12</v>
      </c>
      <c r="F46" s="31">
        <f>SUM(F7:F43)</f>
        <v>0</v>
      </c>
      <c r="G46" s="32">
        <f>SUM(G7:G43)</f>
        <v>0</v>
      </c>
      <c r="H46" s="33"/>
      <c r="I46" s="32"/>
    </row>
    <row r="47" spans="1:9" ht="15.75">
      <c r="A47" s="80" t="s">
        <v>15</v>
      </c>
      <c r="B47" s="28"/>
      <c r="C47" s="29">
        <f>SUM(F46)</f>
        <v>0</v>
      </c>
      <c r="D47" s="81"/>
      <c r="E47" s="30" t="s">
        <v>14</v>
      </c>
      <c r="F47" s="34">
        <f>SUM(F6)</f>
        <v>0</v>
      </c>
      <c r="G47" s="32">
        <f>SUM(G6)</f>
        <v>0</v>
      </c>
      <c r="H47" s="41"/>
      <c r="I47" s="32"/>
    </row>
    <row r="48" spans="1:9" ht="16.5" thickBot="1">
      <c r="A48" s="80" t="s">
        <v>44</v>
      </c>
      <c r="B48" s="1"/>
      <c r="C48" s="29">
        <f>+C46-C47</f>
        <v>0</v>
      </c>
      <c r="D48" s="81"/>
      <c r="E48" s="30" t="s">
        <v>16</v>
      </c>
      <c r="F48" s="34">
        <f>SUM(F46+F47)</f>
        <v>0</v>
      </c>
      <c r="G48" s="32">
        <f>SUM(G46+G47)</f>
        <v>0</v>
      </c>
      <c r="H48" s="33"/>
      <c r="I48" s="32"/>
    </row>
    <row r="49" spans="1:9" ht="17.25" thickBot="1" thickTop="1">
      <c r="A49" s="82" t="s">
        <v>17</v>
      </c>
      <c r="B49" s="83"/>
      <c r="C49" s="35">
        <f>SUM(C45+C46)-(C47)</f>
        <v>0</v>
      </c>
      <c r="D49" s="84"/>
      <c r="E49" s="36"/>
      <c r="F49" s="37"/>
      <c r="G49" s="38"/>
      <c r="H49" s="39">
        <f>SUM(C49)</f>
        <v>0</v>
      </c>
      <c r="I49" s="46">
        <f>IF(H43=C49,"","Pb")</f>
      </c>
    </row>
    <row r="50" spans="1:9" ht="18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</sheetData>
  <sheetProtection sheet="1" objects="1" scenarios="1"/>
  <printOptions/>
  <pageMargins left="0" right="0" top="0" bottom="0" header="0.5118110236220472" footer="0.5118110236220472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7.7109375" style="0" customWidth="1"/>
    <col min="2" max="2" width="12.7109375" style="0" customWidth="1"/>
    <col min="3" max="3" width="10.7109375" style="0" customWidth="1"/>
    <col min="4" max="4" width="3.7109375" style="0" customWidth="1"/>
    <col min="5" max="5" width="22.7109375" style="0" customWidth="1"/>
    <col min="6" max="7" width="10.7109375" style="0" customWidth="1"/>
    <col min="8" max="8" width="15.7109375" style="0" customWidth="1"/>
    <col min="9" max="9" width="5.7109375" style="0" customWidth="1"/>
  </cols>
  <sheetData>
    <row r="1" spans="1:9" ht="18.75" thickBot="1">
      <c r="A1" s="3"/>
      <c r="B1" s="3"/>
      <c r="C1" s="2" t="s">
        <v>0</v>
      </c>
      <c r="D1" s="2"/>
      <c r="E1" s="17" t="s">
        <v>37</v>
      </c>
      <c r="F1" s="16">
        <f>Feuil1!D1</f>
        <v>2011</v>
      </c>
      <c r="G1" s="2"/>
      <c r="H1" s="2"/>
      <c r="I1" s="2"/>
    </row>
    <row r="2" spans="1:9" ht="21" thickTop="1">
      <c r="A2" s="3"/>
      <c r="B2" s="3"/>
      <c r="D2" s="2"/>
      <c r="F2" s="5"/>
      <c r="G2" s="4"/>
      <c r="H2" s="7"/>
      <c r="I2" s="8"/>
    </row>
    <row r="3" spans="1:9" ht="24" thickBot="1">
      <c r="A3" s="3"/>
      <c r="B3" s="3"/>
      <c r="C3" s="2" t="s">
        <v>1</v>
      </c>
      <c r="D3" s="2"/>
      <c r="E3" s="15" t="str">
        <f>Feuil1!B1</f>
        <v>Banque</v>
      </c>
      <c r="F3" s="6"/>
      <c r="G3" s="9"/>
      <c r="H3" s="9"/>
      <c r="I3" s="10"/>
    </row>
    <row r="4" spans="1:9" ht="15.75" thickBot="1" thickTop="1">
      <c r="A4" s="3"/>
      <c r="B4" s="3"/>
      <c r="C4" s="2"/>
      <c r="D4" s="2"/>
      <c r="E4" s="2"/>
      <c r="F4" s="2"/>
      <c r="G4" s="2"/>
      <c r="H4" s="2"/>
      <c r="I4" s="2"/>
    </row>
    <row r="5" spans="1:9" ht="13.5" thickBot="1">
      <c r="A5" s="12" t="s">
        <v>2</v>
      </c>
      <c r="B5" s="11" t="s">
        <v>3</v>
      </c>
      <c r="C5" s="14" t="s">
        <v>4</v>
      </c>
      <c r="D5" s="13" t="s">
        <v>5</v>
      </c>
      <c r="E5" s="11" t="s">
        <v>6</v>
      </c>
      <c r="F5" s="11" t="s">
        <v>7</v>
      </c>
      <c r="G5" s="11" t="s">
        <v>8</v>
      </c>
      <c r="H5" s="13" t="s">
        <v>9</v>
      </c>
      <c r="I5" s="11"/>
    </row>
    <row r="6" spans="1:9" ht="16.5" thickBot="1">
      <c r="A6" s="19"/>
      <c r="B6" s="18" t="s">
        <v>14</v>
      </c>
      <c r="C6" s="85"/>
      <c r="D6" s="85"/>
      <c r="E6" s="85"/>
      <c r="F6" s="86"/>
      <c r="G6" s="86"/>
      <c r="H6" s="42">
        <f>Mars!H49</f>
        <v>0</v>
      </c>
      <c r="I6" s="20"/>
    </row>
    <row r="7" spans="1:9" ht="15.75">
      <c r="A7" s="48"/>
      <c r="B7" s="49"/>
      <c r="C7" s="49"/>
      <c r="D7" s="49"/>
      <c r="E7" s="50"/>
      <c r="F7" s="51"/>
      <c r="G7" s="51"/>
      <c r="H7" s="43">
        <f aca="true" t="shared" si="0" ref="H7:H43">SUM(H6-F7+G7)</f>
        <v>0</v>
      </c>
      <c r="I7" s="20"/>
    </row>
    <row r="8" spans="1:9" ht="15.75">
      <c r="A8" s="48"/>
      <c r="B8" s="49"/>
      <c r="C8" s="49"/>
      <c r="D8" s="49"/>
      <c r="E8" s="50"/>
      <c r="F8" s="51"/>
      <c r="G8" s="51"/>
      <c r="H8" s="43">
        <f t="shared" si="0"/>
        <v>0</v>
      </c>
      <c r="I8" s="20"/>
    </row>
    <row r="9" spans="1:9" ht="15.75">
      <c r="A9" s="48"/>
      <c r="B9" s="49"/>
      <c r="C9" s="49"/>
      <c r="D9" s="49"/>
      <c r="E9" s="50"/>
      <c r="F9" s="51"/>
      <c r="G9" s="51"/>
      <c r="H9" s="43">
        <f t="shared" si="0"/>
        <v>0</v>
      </c>
      <c r="I9" s="20"/>
    </row>
    <row r="10" spans="1:9" ht="15.75">
      <c r="A10" s="48"/>
      <c r="B10" s="49"/>
      <c r="C10" s="49"/>
      <c r="D10" s="49"/>
      <c r="E10" s="50"/>
      <c r="F10" s="51"/>
      <c r="G10" s="51"/>
      <c r="H10" s="43">
        <f t="shared" si="0"/>
        <v>0</v>
      </c>
      <c r="I10" s="20"/>
    </row>
    <row r="11" spans="1:9" ht="15.75">
      <c r="A11" s="48"/>
      <c r="B11" s="49"/>
      <c r="C11" s="49"/>
      <c r="D11" s="49"/>
      <c r="E11" s="50"/>
      <c r="F11" s="51"/>
      <c r="G11" s="51"/>
      <c r="H11" s="43">
        <f t="shared" si="0"/>
        <v>0</v>
      </c>
      <c r="I11" s="20"/>
    </row>
    <row r="12" spans="1:9" ht="15.75">
      <c r="A12" s="48"/>
      <c r="B12" s="49"/>
      <c r="C12" s="49"/>
      <c r="D12" s="49"/>
      <c r="E12" s="50"/>
      <c r="F12" s="51"/>
      <c r="G12" s="51"/>
      <c r="H12" s="43">
        <f t="shared" si="0"/>
        <v>0</v>
      </c>
      <c r="I12" s="20"/>
    </row>
    <row r="13" spans="1:9" ht="15.75">
      <c r="A13" s="48"/>
      <c r="B13" s="49"/>
      <c r="C13" s="49"/>
      <c r="D13" s="49"/>
      <c r="E13" s="50"/>
      <c r="F13" s="51"/>
      <c r="G13" s="51"/>
      <c r="H13" s="43">
        <f t="shared" si="0"/>
        <v>0</v>
      </c>
      <c r="I13" s="20"/>
    </row>
    <row r="14" spans="1:9" ht="15.75">
      <c r="A14" s="48"/>
      <c r="B14" s="49"/>
      <c r="C14" s="49"/>
      <c r="D14" s="49"/>
      <c r="E14" s="50"/>
      <c r="F14" s="51"/>
      <c r="G14" s="51"/>
      <c r="H14" s="43">
        <f t="shared" si="0"/>
        <v>0</v>
      </c>
      <c r="I14" s="20"/>
    </row>
    <row r="15" spans="1:9" ht="15.75">
      <c r="A15" s="48"/>
      <c r="B15" s="49"/>
      <c r="C15" s="49"/>
      <c r="D15" s="49"/>
      <c r="E15" s="50"/>
      <c r="F15" s="51"/>
      <c r="G15" s="51"/>
      <c r="H15" s="43">
        <f t="shared" si="0"/>
        <v>0</v>
      </c>
      <c r="I15" s="20"/>
    </row>
    <row r="16" spans="1:9" ht="15.75">
      <c r="A16" s="48"/>
      <c r="B16" s="49"/>
      <c r="C16" s="49"/>
      <c r="D16" s="49"/>
      <c r="E16" s="50"/>
      <c r="F16" s="51"/>
      <c r="G16" s="51"/>
      <c r="H16" s="43">
        <f t="shared" si="0"/>
        <v>0</v>
      </c>
      <c r="I16" s="20"/>
    </row>
    <row r="17" spans="1:9" ht="15.75">
      <c r="A17" s="48"/>
      <c r="B17" s="49"/>
      <c r="C17" s="49"/>
      <c r="D17" s="49"/>
      <c r="E17" s="50"/>
      <c r="F17" s="51"/>
      <c r="G17" s="51"/>
      <c r="H17" s="43">
        <f t="shared" si="0"/>
        <v>0</v>
      </c>
      <c r="I17" s="20"/>
    </row>
    <row r="18" spans="1:9" ht="15.75">
      <c r="A18" s="48"/>
      <c r="B18" s="49"/>
      <c r="C18" s="49"/>
      <c r="D18" s="49"/>
      <c r="E18" s="50"/>
      <c r="F18" s="51"/>
      <c r="G18" s="51"/>
      <c r="H18" s="43">
        <f t="shared" si="0"/>
        <v>0</v>
      </c>
      <c r="I18" s="20"/>
    </row>
    <row r="19" spans="1:9" ht="15.75">
      <c r="A19" s="48"/>
      <c r="B19" s="49"/>
      <c r="C19" s="49"/>
      <c r="D19" s="49"/>
      <c r="E19" s="50"/>
      <c r="F19" s="51"/>
      <c r="G19" s="51"/>
      <c r="H19" s="43">
        <f t="shared" si="0"/>
        <v>0</v>
      </c>
      <c r="I19" s="20"/>
    </row>
    <row r="20" spans="1:9" ht="15.75">
      <c r="A20" s="48"/>
      <c r="B20" s="49"/>
      <c r="C20" s="49"/>
      <c r="D20" s="49"/>
      <c r="E20" s="50"/>
      <c r="F20" s="51"/>
      <c r="G20" s="51"/>
      <c r="H20" s="43">
        <f t="shared" si="0"/>
        <v>0</v>
      </c>
      <c r="I20" s="20"/>
    </row>
    <row r="21" spans="1:9" ht="15.75">
      <c r="A21" s="48"/>
      <c r="B21" s="49"/>
      <c r="C21" s="49"/>
      <c r="D21" s="49"/>
      <c r="E21" s="50"/>
      <c r="F21" s="51"/>
      <c r="G21" s="51"/>
      <c r="H21" s="43">
        <f t="shared" si="0"/>
        <v>0</v>
      </c>
      <c r="I21" s="20"/>
    </row>
    <row r="22" spans="1:9" ht="15.75">
      <c r="A22" s="48"/>
      <c r="B22" s="49"/>
      <c r="C22" s="49"/>
      <c r="D22" s="49"/>
      <c r="E22" s="50"/>
      <c r="F22" s="51"/>
      <c r="G22" s="51"/>
      <c r="H22" s="43">
        <f t="shared" si="0"/>
        <v>0</v>
      </c>
      <c r="I22" s="20"/>
    </row>
    <row r="23" spans="1:9" ht="15.75">
      <c r="A23" s="48"/>
      <c r="B23" s="49"/>
      <c r="C23" s="49"/>
      <c r="D23" s="49"/>
      <c r="E23" s="50"/>
      <c r="F23" s="51"/>
      <c r="G23" s="51"/>
      <c r="H23" s="43">
        <f t="shared" si="0"/>
        <v>0</v>
      </c>
      <c r="I23" s="20"/>
    </row>
    <row r="24" spans="1:9" ht="15.75">
      <c r="A24" s="48"/>
      <c r="B24" s="49"/>
      <c r="C24" s="49"/>
      <c r="D24" s="49"/>
      <c r="E24" s="50"/>
      <c r="F24" s="51"/>
      <c r="G24" s="51"/>
      <c r="H24" s="43">
        <f t="shared" si="0"/>
        <v>0</v>
      </c>
      <c r="I24" s="20"/>
    </row>
    <row r="25" spans="1:9" ht="15.75">
      <c r="A25" s="48"/>
      <c r="B25" s="49"/>
      <c r="C25" s="49"/>
      <c r="D25" s="49"/>
      <c r="E25" s="50"/>
      <c r="F25" s="51"/>
      <c r="G25" s="51"/>
      <c r="H25" s="43">
        <f t="shared" si="0"/>
        <v>0</v>
      </c>
      <c r="I25" s="20"/>
    </row>
    <row r="26" spans="1:9" ht="15.75">
      <c r="A26" s="48"/>
      <c r="B26" s="49"/>
      <c r="C26" s="49"/>
      <c r="D26" s="49"/>
      <c r="E26" s="50"/>
      <c r="F26" s="51"/>
      <c r="G26" s="51"/>
      <c r="H26" s="43">
        <f t="shared" si="0"/>
        <v>0</v>
      </c>
      <c r="I26" s="20"/>
    </row>
    <row r="27" spans="1:9" ht="15.75">
      <c r="A27" s="48"/>
      <c r="B27" s="49"/>
      <c r="C27" s="49"/>
      <c r="D27" s="49"/>
      <c r="E27" s="50"/>
      <c r="F27" s="51"/>
      <c r="G27" s="51"/>
      <c r="H27" s="43">
        <f t="shared" si="0"/>
        <v>0</v>
      </c>
      <c r="I27" s="20"/>
    </row>
    <row r="28" spans="1:9" ht="15.75">
      <c r="A28" s="48"/>
      <c r="B28" s="49"/>
      <c r="C28" s="49"/>
      <c r="D28" s="49"/>
      <c r="E28" s="50"/>
      <c r="F28" s="51"/>
      <c r="G28" s="51"/>
      <c r="H28" s="43">
        <f t="shared" si="0"/>
        <v>0</v>
      </c>
      <c r="I28" s="20"/>
    </row>
    <row r="29" spans="1:9" ht="15.75">
      <c r="A29" s="48"/>
      <c r="B29" s="49"/>
      <c r="C29" s="49"/>
      <c r="D29" s="49"/>
      <c r="E29" s="50"/>
      <c r="F29" s="51"/>
      <c r="G29" s="51"/>
      <c r="H29" s="43">
        <f t="shared" si="0"/>
        <v>0</v>
      </c>
      <c r="I29" s="20"/>
    </row>
    <row r="30" spans="1:9" ht="15.75">
      <c r="A30" s="48"/>
      <c r="B30" s="49"/>
      <c r="C30" s="49"/>
      <c r="D30" s="49"/>
      <c r="E30" s="50"/>
      <c r="F30" s="51"/>
      <c r="G30" s="51"/>
      <c r="H30" s="43">
        <f t="shared" si="0"/>
        <v>0</v>
      </c>
      <c r="I30" s="20"/>
    </row>
    <row r="31" spans="1:9" ht="15.75">
      <c r="A31" s="48"/>
      <c r="B31" s="49"/>
      <c r="C31" s="49"/>
      <c r="D31" s="49"/>
      <c r="E31" s="50"/>
      <c r="F31" s="51"/>
      <c r="G31" s="51"/>
      <c r="H31" s="43">
        <f t="shared" si="0"/>
        <v>0</v>
      </c>
      <c r="I31" s="20"/>
    </row>
    <row r="32" spans="1:9" ht="15.75">
      <c r="A32" s="48"/>
      <c r="B32" s="49"/>
      <c r="C32" s="49"/>
      <c r="D32" s="49"/>
      <c r="E32" s="50"/>
      <c r="F32" s="51"/>
      <c r="G32" s="51"/>
      <c r="H32" s="43">
        <f t="shared" si="0"/>
        <v>0</v>
      </c>
      <c r="I32" s="20"/>
    </row>
    <row r="33" spans="1:9" ht="15.75">
      <c r="A33" s="48"/>
      <c r="B33" s="49"/>
      <c r="C33" s="49"/>
      <c r="D33" s="49"/>
      <c r="E33" s="50"/>
      <c r="F33" s="51"/>
      <c r="G33" s="51"/>
      <c r="H33" s="43">
        <f t="shared" si="0"/>
        <v>0</v>
      </c>
      <c r="I33" s="20"/>
    </row>
    <row r="34" spans="1:9" ht="15.75">
      <c r="A34" s="48"/>
      <c r="B34" s="49"/>
      <c r="C34" s="49"/>
      <c r="D34" s="49"/>
      <c r="E34" s="50"/>
      <c r="F34" s="51"/>
      <c r="G34" s="51"/>
      <c r="H34" s="43">
        <f t="shared" si="0"/>
        <v>0</v>
      </c>
      <c r="I34" s="20"/>
    </row>
    <row r="35" spans="1:9" ht="15.75">
      <c r="A35" s="48"/>
      <c r="B35" s="49"/>
      <c r="C35" s="49"/>
      <c r="D35" s="49"/>
      <c r="E35" s="50"/>
      <c r="F35" s="51"/>
      <c r="G35" s="51"/>
      <c r="H35" s="43">
        <f t="shared" si="0"/>
        <v>0</v>
      </c>
      <c r="I35" s="20"/>
    </row>
    <row r="36" spans="1:9" ht="15.75">
      <c r="A36" s="48"/>
      <c r="B36" s="49"/>
      <c r="C36" s="49"/>
      <c r="D36" s="49"/>
      <c r="E36" s="50"/>
      <c r="F36" s="51"/>
      <c r="G36" s="51"/>
      <c r="H36" s="43">
        <f t="shared" si="0"/>
        <v>0</v>
      </c>
      <c r="I36" s="20"/>
    </row>
    <row r="37" spans="1:9" ht="15.75">
      <c r="A37" s="48"/>
      <c r="B37" s="49"/>
      <c r="C37" s="49"/>
      <c r="D37" s="49"/>
      <c r="E37" s="50"/>
      <c r="F37" s="51"/>
      <c r="G37" s="51"/>
      <c r="H37" s="43">
        <f t="shared" si="0"/>
        <v>0</v>
      </c>
      <c r="I37" s="20"/>
    </row>
    <row r="38" spans="1:9" ht="15.75">
      <c r="A38" s="48"/>
      <c r="B38" s="49"/>
      <c r="C38" s="49"/>
      <c r="D38" s="49"/>
      <c r="E38" s="50"/>
      <c r="F38" s="51"/>
      <c r="G38" s="51"/>
      <c r="H38" s="43">
        <f t="shared" si="0"/>
        <v>0</v>
      </c>
      <c r="I38" s="20"/>
    </row>
    <row r="39" spans="1:9" ht="15.75">
      <c r="A39" s="48"/>
      <c r="B39" s="49"/>
      <c r="C39" s="49"/>
      <c r="D39" s="49"/>
      <c r="E39" s="50"/>
      <c r="F39" s="51"/>
      <c r="G39" s="51"/>
      <c r="H39" s="43">
        <f t="shared" si="0"/>
        <v>0</v>
      </c>
      <c r="I39" s="20"/>
    </row>
    <row r="40" spans="1:9" ht="15.75">
      <c r="A40" s="48"/>
      <c r="B40" s="49"/>
      <c r="C40" s="49"/>
      <c r="D40" s="49"/>
      <c r="E40" s="50"/>
      <c r="F40" s="51"/>
      <c r="G40" s="51"/>
      <c r="H40" s="43">
        <f t="shared" si="0"/>
        <v>0</v>
      </c>
      <c r="I40" s="20"/>
    </row>
    <row r="41" spans="1:9" ht="15.75">
      <c r="A41" s="48"/>
      <c r="B41" s="49"/>
      <c r="C41" s="49"/>
      <c r="D41" s="49"/>
      <c r="E41" s="50"/>
      <c r="F41" s="51"/>
      <c r="G41" s="51"/>
      <c r="H41" s="43">
        <f t="shared" si="0"/>
        <v>0</v>
      </c>
      <c r="I41" s="20"/>
    </row>
    <row r="42" spans="1:9" ht="15.75">
      <c r="A42" s="48"/>
      <c r="B42" s="49"/>
      <c r="C42" s="49"/>
      <c r="D42" s="49"/>
      <c r="E42" s="50"/>
      <c r="F42" s="51"/>
      <c r="G42" s="51"/>
      <c r="H42" s="43">
        <f t="shared" si="0"/>
        <v>0</v>
      </c>
      <c r="I42" s="20"/>
    </row>
    <row r="43" spans="1:9" ht="16.5" thickBot="1">
      <c r="A43" s="52"/>
      <c r="B43" s="53"/>
      <c r="C43" s="53"/>
      <c r="D43" s="53"/>
      <c r="E43" s="54"/>
      <c r="F43" s="55"/>
      <c r="G43" s="55"/>
      <c r="H43" s="43">
        <f t="shared" si="0"/>
        <v>0</v>
      </c>
      <c r="I43" s="21"/>
    </row>
    <row r="44" spans="1:9" ht="15.75">
      <c r="A44" s="75" t="s">
        <v>10</v>
      </c>
      <c r="B44" s="76"/>
      <c r="C44" s="72"/>
      <c r="D44" s="77"/>
      <c r="E44" s="22"/>
      <c r="F44" s="23"/>
      <c r="G44" s="24"/>
      <c r="H44" s="24"/>
      <c r="I44" s="24"/>
    </row>
    <row r="45" spans="1:9" ht="15.75">
      <c r="A45" s="78" t="s">
        <v>11</v>
      </c>
      <c r="B45" s="28"/>
      <c r="C45" s="29">
        <f>SUM(H6)</f>
        <v>0</v>
      </c>
      <c r="D45" s="79"/>
      <c r="E45" s="25"/>
      <c r="F45" s="26"/>
      <c r="G45" s="27"/>
      <c r="H45" s="27"/>
      <c r="I45" s="27"/>
    </row>
    <row r="46" spans="1:9" ht="15.75">
      <c r="A46" s="80" t="s">
        <v>13</v>
      </c>
      <c r="B46" s="28"/>
      <c r="C46" s="29">
        <f>SUM(G46)</f>
        <v>0</v>
      </c>
      <c r="D46" s="81"/>
      <c r="E46" s="30" t="s">
        <v>12</v>
      </c>
      <c r="F46" s="31">
        <f>SUM(F7:F43)</f>
        <v>0</v>
      </c>
      <c r="G46" s="32">
        <f>SUM(G7:G43)</f>
        <v>0</v>
      </c>
      <c r="H46" s="33"/>
      <c r="I46" s="32"/>
    </row>
    <row r="47" spans="1:9" ht="15.75">
      <c r="A47" s="80" t="s">
        <v>15</v>
      </c>
      <c r="B47" s="28"/>
      <c r="C47" s="29">
        <f>SUM(F46)</f>
        <v>0</v>
      </c>
      <c r="D47" s="81"/>
      <c r="E47" s="30" t="s">
        <v>14</v>
      </c>
      <c r="F47" s="34">
        <f>SUM(F6)</f>
        <v>0</v>
      </c>
      <c r="G47" s="32">
        <f>SUM(G6)</f>
        <v>0</v>
      </c>
      <c r="H47" s="41"/>
      <c r="I47" s="32"/>
    </row>
    <row r="48" spans="1:9" ht="16.5" thickBot="1">
      <c r="A48" s="80" t="s">
        <v>44</v>
      </c>
      <c r="B48" s="1"/>
      <c r="C48" s="29">
        <f>+C46-C47</f>
        <v>0</v>
      </c>
      <c r="D48" s="81"/>
      <c r="E48" s="30" t="s">
        <v>16</v>
      </c>
      <c r="F48" s="34">
        <f>SUM(F46+F47)</f>
        <v>0</v>
      </c>
      <c r="G48" s="32">
        <f>SUM(G46+G47)</f>
        <v>0</v>
      </c>
      <c r="H48" s="33"/>
      <c r="I48" s="32"/>
    </row>
    <row r="49" spans="1:9" ht="17.25" thickBot="1" thickTop="1">
      <c r="A49" s="82" t="s">
        <v>17</v>
      </c>
      <c r="B49" s="83"/>
      <c r="C49" s="35">
        <f>SUM(C45+C46)-(C47)</f>
        <v>0</v>
      </c>
      <c r="D49" s="84"/>
      <c r="E49" s="36"/>
      <c r="F49" s="37"/>
      <c r="G49" s="38"/>
      <c r="H49" s="39">
        <f>SUM(C49)</f>
        <v>0</v>
      </c>
      <c r="I49" s="46">
        <f>IF(H43=C49,"","Pb")</f>
      </c>
    </row>
    <row r="50" spans="1:9" ht="18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</sheetData>
  <sheetProtection sheet="1" objects="1" scenarios="1"/>
  <printOptions/>
  <pageMargins left="0" right="0" top="0" bottom="0" header="0.5118110236220472" footer="0.5118110236220472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8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7.7109375" style="0" customWidth="1"/>
    <col min="2" max="2" width="12.7109375" style="0" customWidth="1"/>
    <col min="3" max="3" width="10.7109375" style="0" customWidth="1"/>
    <col min="4" max="4" width="3.7109375" style="0" customWidth="1"/>
    <col min="5" max="5" width="22.7109375" style="0" customWidth="1"/>
    <col min="6" max="7" width="10.7109375" style="0" customWidth="1"/>
    <col min="8" max="8" width="15.7109375" style="0" customWidth="1"/>
    <col min="9" max="9" width="5.7109375" style="0" customWidth="1"/>
  </cols>
  <sheetData>
    <row r="1" spans="1:9" ht="18.75" thickBot="1">
      <c r="A1" s="3"/>
      <c r="B1" s="3"/>
      <c r="C1" s="2" t="s">
        <v>0</v>
      </c>
      <c r="D1" s="2"/>
      <c r="E1" s="17" t="s">
        <v>38</v>
      </c>
      <c r="F1" s="16">
        <f>Feuil1!D1</f>
        <v>2011</v>
      </c>
      <c r="G1" s="2"/>
      <c r="H1" s="2"/>
      <c r="I1" s="2"/>
    </row>
    <row r="2" spans="1:9" ht="21" thickTop="1">
      <c r="A2" s="3"/>
      <c r="B2" s="3"/>
      <c r="D2" s="2"/>
      <c r="F2" s="5"/>
      <c r="G2" s="4"/>
      <c r="H2" s="7"/>
      <c r="I2" s="8"/>
    </row>
    <row r="3" spans="1:9" ht="24" thickBot="1">
      <c r="A3" s="3"/>
      <c r="B3" s="3"/>
      <c r="C3" s="2" t="s">
        <v>1</v>
      </c>
      <c r="D3" s="2"/>
      <c r="E3" s="15" t="str">
        <f>Feuil1!B1</f>
        <v>Banque</v>
      </c>
      <c r="F3" s="6"/>
      <c r="G3" s="9"/>
      <c r="H3" s="9"/>
      <c r="I3" s="10"/>
    </row>
    <row r="4" spans="1:9" ht="15.75" thickBot="1" thickTop="1">
      <c r="A4" s="3"/>
      <c r="B4" s="3"/>
      <c r="C4" s="2"/>
      <c r="D4" s="2"/>
      <c r="E4" s="2"/>
      <c r="F4" s="2"/>
      <c r="G4" s="2"/>
      <c r="H4" s="2"/>
      <c r="I4" s="2"/>
    </row>
    <row r="5" spans="1:9" ht="13.5" thickBot="1">
      <c r="A5" s="12" t="s">
        <v>2</v>
      </c>
      <c r="B5" s="11" t="s">
        <v>3</v>
      </c>
      <c r="C5" s="14" t="s">
        <v>4</v>
      </c>
      <c r="D5" s="13" t="s">
        <v>5</v>
      </c>
      <c r="E5" s="11" t="s">
        <v>6</v>
      </c>
      <c r="F5" s="11" t="s">
        <v>7</v>
      </c>
      <c r="G5" s="11" t="s">
        <v>8</v>
      </c>
      <c r="H5" s="13" t="s">
        <v>9</v>
      </c>
      <c r="I5" s="11"/>
    </row>
    <row r="6" spans="1:9" ht="16.5" thickBot="1">
      <c r="A6" s="19"/>
      <c r="B6" s="18" t="s">
        <v>14</v>
      </c>
      <c r="C6" s="85"/>
      <c r="D6" s="85"/>
      <c r="E6" s="85"/>
      <c r="F6" s="86"/>
      <c r="G6" s="86"/>
      <c r="H6" s="42">
        <f>Avril!H49</f>
        <v>0</v>
      </c>
      <c r="I6" s="20"/>
    </row>
    <row r="7" spans="1:9" ht="15.75">
      <c r="A7" s="48"/>
      <c r="B7" s="49"/>
      <c r="C7" s="49"/>
      <c r="D7" s="49"/>
      <c r="E7" s="50"/>
      <c r="F7" s="51"/>
      <c r="G7" s="51"/>
      <c r="H7" s="43">
        <f aca="true" t="shared" si="0" ref="H7:H43">SUM(H6-F7+G7)</f>
        <v>0</v>
      </c>
      <c r="I7" s="20"/>
    </row>
    <row r="8" spans="1:9" ht="15.75">
      <c r="A8" s="48"/>
      <c r="B8" s="49"/>
      <c r="C8" s="49"/>
      <c r="D8" s="49"/>
      <c r="E8" s="50"/>
      <c r="F8" s="51"/>
      <c r="G8" s="51"/>
      <c r="H8" s="43">
        <f t="shared" si="0"/>
        <v>0</v>
      </c>
      <c r="I8" s="20"/>
    </row>
    <row r="9" spans="1:9" ht="15.75">
      <c r="A9" s="48"/>
      <c r="B9" s="49"/>
      <c r="C9" s="49"/>
      <c r="D9" s="49"/>
      <c r="E9" s="50"/>
      <c r="F9" s="51"/>
      <c r="G9" s="51"/>
      <c r="H9" s="43">
        <f t="shared" si="0"/>
        <v>0</v>
      </c>
      <c r="I9" s="20"/>
    </row>
    <row r="10" spans="1:9" ht="15.75">
      <c r="A10" s="48"/>
      <c r="B10" s="49"/>
      <c r="C10" s="49"/>
      <c r="D10" s="49"/>
      <c r="E10" s="50"/>
      <c r="F10" s="51"/>
      <c r="G10" s="51"/>
      <c r="H10" s="43">
        <f t="shared" si="0"/>
        <v>0</v>
      </c>
      <c r="I10" s="20"/>
    </row>
    <row r="11" spans="1:9" ht="15.75">
      <c r="A11" s="48"/>
      <c r="B11" s="49"/>
      <c r="C11" s="49"/>
      <c r="D11" s="49"/>
      <c r="E11" s="50"/>
      <c r="F11" s="51"/>
      <c r="G11" s="51"/>
      <c r="H11" s="43">
        <f t="shared" si="0"/>
        <v>0</v>
      </c>
      <c r="I11" s="20"/>
    </row>
    <row r="12" spans="1:9" ht="15.75">
      <c r="A12" s="48"/>
      <c r="B12" s="49"/>
      <c r="C12" s="49"/>
      <c r="D12" s="49"/>
      <c r="E12" s="50"/>
      <c r="F12" s="51"/>
      <c r="G12" s="51"/>
      <c r="H12" s="43">
        <f t="shared" si="0"/>
        <v>0</v>
      </c>
      <c r="I12" s="20"/>
    </row>
    <row r="13" spans="1:9" ht="15.75">
      <c r="A13" s="48"/>
      <c r="B13" s="49"/>
      <c r="C13" s="49"/>
      <c r="D13" s="49"/>
      <c r="E13" s="50"/>
      <c r="F13" s="51"/>
      <c r="G13" s="51"/>
      <c r="H13" s="43">
        <f t="shared" si="0"/>
        <v>0</v>
      </c>
      <c r="I13" s="20"/>
    </row>
    <row r="14" spans="1:9" ht="15.75">
      <c r="A14" s="48"/>
      <c r="B14" s="49"/>
      <c r="C14" s="49"/>
      <c r="D14" s="49"/>
      <c r="E14" s="50"/>
      <c r="F14" s="51"/>
      <c r="G14" s="51"/>
      <c r="H14" s="43">
        <f t="shared" si="0"/>
        <v>0</v>
      </c>
      <c r="I14" s="20"/>
    </row>
    <row r="15" spans="1:9" ht="15.75">
      <c r="A15" s="48"/>
      <c r="B15" s="49"/>
      <c r="C15" s="49"/>
      <c r="D15" s="49"/>
      <c r="E15" s="50"/>
      <c r="F15" s="51"/>
      <c r="G15" s="51"/>
      <c r="H15" s="43">
        <f t="shared" si="0"/>
        <v>0</v>
      </c>
      <c r="I15" s="20"/>
    </row>
    <row r="16" spans="1:9" ht="15.75">
      <c r="A16" s="48"/>
      <c r="B16" s="49"/>
      <c r="C16" s="49"/>
      <c r="D16" s="49"/>
      <c r="E16" s="50"/>
      <c r="F16" s="51"/>
      <c r="G16" s="51"/>
      <c r="H16" s="43">
        <f t="shared" si="0"/>
        <v>0</v>
      </c>
      <c r="I16" s="20"/>
    </row>
    <row r="17" spans="1:9" ht="15.75">
      <c r="A17" s="48"/>
      <c r="B17" s="49"/>
      <c r="C17" s="49"/>
      <c r="D17" s="49"/>
      <c r="E17" s="50"/>
      <c r="F17" s="51"/>
      <c r="G17" s="51"/>
      <c r="H17" s="43">
        <f t="shared" si="0"/>
        <v>0</v>
      </c>
      <c r="I17" s="20"/>
    </row>
    <row r="18" spans="1:9" ht="15.75">
      <c r="A18" s="48"/>
      <c r="B18" s="49"/>
      <c r="C18" s="49"/>
      <c r="D18" s="49"/>
      <c r="E18" s="50"/>
      <c r="F18" s="51"/>
      <c r="G18" s="51"/>
      <c r="H18" s="43">
        <f t="shared" si="0"/>
        <v>0</v>
      </c>
      <c r="I18" s="20"/>
    </row>
    <row r="19" spans="1:9" ht="15.75">
      <c r="A19" s="48"/>
      <c r="B19" s="49"/>
      <c r="C19" s="49"/>
      <c r="D19" s="49"/>
      <c r="E19" s="50"/>
      <c r="F19" s="51"/>
      <c r="G19" s="51"/>
      <c r="H19" s="43">
        <f t="shared" si="0"/>
        <v>0</v>
      </c>
      <c r="I19" s="20"/>
    </row>
    <row r="20" spans="1:9" ht="15.75">
      <c r="A20" s="48"/>
      <c r="B20" s="49"/>
      <c r="C20" s="49"/>
      <c r="D20" s="49"/>
      <c r="E20" s="50"/>
      <c r="F20" s="51"/>
      <c r="G20" s="51"/>
      <c r="H20" s="43">
        <f t="shared" si="0"/>
        <v>0</v>
      </c>
      <c r="I20" s="20"/>
    </row>
    <row r="21" spans="1:9" ht="15.75">
      <c r="A21" s="48"/>
      <c r="B21" s="49"/>
      <c r="C21" s="49"/>
      <c r="D21" s="49"/>
      <c r="E21" s="50"/>
      <c r="F21" s="51"/>
      <c r="G21" s="51"/>
      <c r="H21" s="43">
        <f t="shared" si="0"/>
        <v>0</v>
      </c>
      <c r="I21" s="20"/>
    </row>
    <row r="22" spans="1:9" ht="15.75">
      <c r="A22" s="48"/>
      <c r="B22" s="49"/>
      <c r="C22" s="49"/>
      <c r="D22" s="49"/>
      <c r="E22" s="50"/>
      <c r="F22" s="51"/>
      <c r="G22" s="51"/>
      <c r="H22" s="43">
        <f t="shared" si="0"/>
        <v>0</v>
      </c>
      <c r="I22" s="20"/>
    </row>
    <row r="23" spans="1:9" ht="15.75">
      <c r="A23" s="48"/>
      <c r="B23" s="49"/>
      <c r="C23" s="49"/>
      <c r="D23" s="49"/>
      <c r="E23" s="50"/>
      <c r="F23" s="51"/>
      <c r="G23" s="51"/>
      <c r="H23" s="43">
        <f t="shared" si="0"/>
        <v>0</v>
      </c>
      <c r="I23" s="20"/>
    </row>
    <row r="24" spans="1:9" ht="15.75">
      <c r="A24" s="48"/>
      <c r="B24" s="49"/>
      <c r="C24" s="49"/>
      <c r="D24" s="49"/>
      <c r="E24" s="50"/>
      <c r="F24" s="51"/>
      <c r="G24" s="51"/>
      <c r="H24" s="43">
        <f t="shared" si="0"/>
        <v>0</v>
      </c>
      <c r="I24" s="20"/>
    </row>
    <row r="25" spans="1:9" ht="15.75">
      <c r="A25" s="48"/>
      <c r="B25" s="49"/>
      <c r="C25" s="49"/>
      <c r="D25" s="49"/>
      <c r="E25" s="50"/>
      <c r="F25" s="51"/>
      <c r="G25" s="51"/>
      <c r="H25" s="43">
        <f t="shared" si="0"/>
        <v>0</v>
      </c>
      <c r="I25" s="20"/>
    </row>
    <row r="26" spans="1:9" ht="15.75">
      <c r="A26" s="48"/>
      <c r="B26" s="49"/>
      <c r="C26" s="49"/>
      <c r="D26" s="49"/>
      <c r="E26" s="50"/>
      <c r="F26" s="51"/>
      <c r="G26" s="51"/>
      <c r="H26" s="43">
        <f t="shared" si="0"/>
        <v>0</v>
      </c>
      <c r="I26" s="20"/>
    </row>
    <row r="27" spans="1:9" ht="15.75">
      <c r="A27" s="48"/>
      <c r="B27" s="49"/>
      <c r="C27" s="49"/>
      <c r="D27" s="49"/>
      <c r="E27" s="50"/>
      <c r="F27" s="51"/>
      <c r="G27" s="51"/>
      <c r="H27" s="43">
        <f t="shared" si="0"/>
        <v>0</v>
      </c>
      <c r="I27" s="20"/>
    </row>
    <row r="28" spans="1:9" ht="15.75">
      <c r="A28" s="48"/>
      <c r="B28" s="49"/>
      <c r="C28" s="49"/>
      <c r="D28" s="49"/>
      <c r="E28" s="50"/>
      <c r="F28" s="51"/>
      <c r="G28" s="51"/>
      <c r="H28" s="43">
        <f t="shared" si="0"/>
        <v>0</v>
      </c>
      <c r="I28" s="20"/>
    </row>
    <row r="29" spans="1:9" ht="15.75">
      <c r="A29" s="48"/>
      <c r="B29" s="49"/>
      <c r="C29" s="49"/>
      <c r="D29" s="49"/>
      <c r="E29" s="50"/>
      <c r="F29" s="51"/>
      <c r="G29" s="51"/>
      <c r="H29" s="43">
        <f t="shared" si="0"/>
        <v>0</v>
      </c>
      <c r="I29" s="20"/>
    </row>
    <row r="30" spans="1:9" ht="15.75">
      <c r="A30" s="48"/>
      <c r="B30" s="49"/>
      <c r="C30" s="49"/>
      <c r="D30" s="49"/>
      <c r="E30" s="50"/>
      <c r="F30" s="51"/>
      <c r="G30" s="51"/>
      <c r="H30" s="43">
        <f t="shared" si="0"/>
        <v>0</v>
      </c>
      <c r="I30" s="20"/>
    </row>
    <row r="31" spans="1:9" ht="15.75">
      <c r="A31" s="48"/>
      <c r="B31" s="49"/>
      <c r="C31" s="49"/>
      <c r="D31" s="49"/>
      <c r="E31" s="50"/>
      <c r="F31" s="51"/>
      <c r="G31" s="51"/>
      <c r="H31" s="43">
        <f t="shared" si="0"/>
        <v>0</v>
      </c>
      <c r="I31" s="20"/>
    </row>
    <row r="32" spans="1:9" ht="15.75">
      <c r="A32" s="48"/>
      <c r="B32" s="49"/>
      <c r="C32" s="49"/>
      <c r="D32" s="49"/>
      <c r="E32" s="50"/>
      <c r="F32" s="51"/>
      <c r="G32" s="51"/>
      <c r="H32" s="43">
        <f t="shared" si="0"/>
        <v>0</v>
      </c>
      <c r="I32" s="20"/>
    </row>
    <row r="33" spans="1:9" ht="15.75">
      <c r="A33" s="48"/>
      <c r="B33" s="49"/>
      <c r="C33" s="49"/>
      <c r="D33" s="49"/>
      <c r="E33" s="50"/>
      <c r="F33" s="51"/>
      <c r="G33" s="51"/>
      <c r="H33" s="43">
        <f t="shared" si="0"/>
        <v>0</v>
      </c>
      <c r="I33" s="20"/>
    </row>
    <row r="34" spans="1:9" ht="15.75">
      <c r="A34" s="48"/>
      <c r="B34" s="49"/>
      <c r="C34" s="49"/>
      <c r="D34" s="49"/>
      <c r="E34" s="50"/>
      <c r="F34" s="51"/>
      <c r="G34" s="51"/>
      <c r="H34" s="43">
        <f t="shared" si="0"/>
        <v>0</v>
      </c>
      <c r="I34" s="20"/>
    </row>
    <row r="35" spans="1:9" ht="15.75">
      <c r="A35" s="48"/>
      <c r="B35" s="49"/>
      <c r="C35" s="49"/>
      <c r="D35" s="49"/>
      <c r="E35" s="50"/>
      <c r="F35" s="51"/>
      <c r="G35" s="51"/>
      <c r="H35" s="43">
        <f t="shared" si="0"/>
        <v>0</v>
      </c>
      <c r="I35" s="20"/>
    </row>
    <row r="36" spans="1:9" ht="15.75">
      <c r="A36" s="48"/>
      <c r="B36" s="49"/>
      <c r="C36" s="49"/>
      <c r="D36" s="49"/>
      <c r="E36" s="50"/>
      <c r="F36" s="51"/>
      <c r="G36" s="51"/>
      <c r="H36" s="43">
        <f t="shared" si="0"/>
        <v>0</v>
      </c>
      <c r="I36" s="20"/>
    </row>
    <row r="37" spans="1:9" ht="15.75">
      <c r="A37" s="48"/>
      <c r="B37" s="49"/>
      <c r="C37" s="49"/>
      <c r="D37" s="49"/>
      <c r="E37" s="50"/>
      <c r="F37" s="51"/>
      <c r="G37" s="51"/>
      <c r="H37" s="43">
        <f t="shared" si="0"/>
        <v>0</v>
      </c>
      <c r="I37" s="20"/>
    </row>
    <row r="38" spans="1:9" ht="15.75">
      <c r="A38" s="48"/>
      <c r="B38" s="49"/>
      <c r="C38" s="49"/>
      <c r="D38" s="49"/>
      <c r="E38" s="50"/>
      <c r="F38" s="51"/>
      <c r="G38" s="51"/>
      <c r="H38" s="43">
        <f t="shared" si="0"/>
        <v>0</v>
      </c>
      <c r="I38" s="20"/>
    </row>
    <row r="39" spans="1:9" ht="15.75">
      <c r="A39" s="48"/>
      <c r="B39" s="49"/>
      <c r="C39" s="49"/>
      <c r="D39" s="49"/>
      <c r="E39" s="50"/>
      <c r="F39" s="51"/>
      <c r="G39" s="51"/>
      <c r="H39" s="43">
        <f t="shared" si="0"/>
        <v>0</v>
      </c>
      <c r="I39" s="20"/>
    </row>
    <row r="40" spans="1:9" ht="15.75">
      <c r="A40" s="48"/>
      <c r="B40" s="49"/>
      <c r="C40" s="49"/>
      <c r="D40" s="49"/>
      <c r="E40" s="50"/>
      <c r="F40" s="51"/>
      <c r="G40" s="51"/>
      <c r="H40" s="43">
        <f t="shared" si="0"/>
        <v>0</v>
      </c>
      <c r="I40" s="20"/>
    </row>
    <row r="41" spans="1:9" ht="15.75">
      <c r="A41" s="48"/>
      <c r="B41" s="49"/>
      <c r="C41" s="49"/>
      <c r="D41" s="49"/>
      <c r="E41" s="50"/>
      <c r="F41" s="51"/>
      <c r="G41" s="51"/>
      <c r="H41" s="43">
        <f t="shared" si="0"/>
        <v>0</v>
      </c>
      <c r="I41" s="20"/>
    </row>
    <row r="42" spans="1:9" ht="15.75">
      <c r="A42" s="48"/>
      <c r="B42" s="49"/>
      <c r="C42" s="49"/>
      <c r="D42" s="49"/>
      <c r="E42" s="50"/>
      <c r="F42" s="51"/>
      <c r="G42" s="51"/>
      <c r="H42" s="43">
        <f t="shared" si="0"/>
        <v>0</v>
      </c>
      <c r="I42" s="20"/>
    </row>
    <row r="43" spans="1:9" ht="16.5" thickBot="1">
      <c r="A43" s="52"/>
      <c r="B43" s="53"/>
      <c r="C43" s="53"/>
      <c r="D43" s="53"/>
      <c r="E43" s="54"/>
      <c r="F43" s="55"/>
      <c r="G43" s="55"/>
      <c r="H43" s="43">
        <f t="shared" si="0"/>
        <v>0</v>
      </c>
      <c r="I43" s="21"/>
    </row>
    <row r="44" spans="1:9" ht="15.75">
      <c r="A44" s="75" t="s">
        <v>10</v>
      </c>
      <c r="B44" s="76"/>
      <c r="C44" s="72"/>
      <c r="D44" s="77"/>
      <c r="E44" s="22"/>
      <c r="F44" s="23"/>
      <c r="G44" s="24"/>
      <c r="H44" s="24"/>
      <c r="I44" s="24"/>
    </row>
    <row r="45" spans="1:9" ht="15.75">
      <c r="A45" s="78" t="s">
        <v>11</v>
      </c>
      <c r="B45" s="28"/>
      <c r="C45" s="29">
        <f>SUM(H6)</f>
        <v>0</v>
      </c>
      <c r="D45" s="79"/>
      <c r="E45" s="25"/>
      <c r="F45" s="26"/>
      <c r="G45" s="27"/>
      <c r="H45" s="27"/>
      <c r="I45" s="27"/>
    </row>
    <row r="46" spans="1:9" ht="15.75">
      <c r="A46" s="80" t="s">
        <v>13</v>
      </c>
      <c r="B46" s="28"/>
      <c r="C46" s="29">
        <f>SUM(G46)</f>
        <v>0</v>
      </c>
      <c r="D46" s="81"/>
      <c r="E46" s="30" t="s">
        <v>12</v>
      </c>
      <c r="F46" s="31">
        <f>SUM(F7:F43)</f>
        <v>0</v>
      </c>
      <c r="G46" s="32">
        <f>SUM(G7:G43)</f>
        <v>0</v>
      </c>
      <c r="H46" s="33"/>
      <c r="I46" s="32"/>
    </row>
    <row r="47" spans="1:9" ht="15.75">
      <c r="A47" s="80" t="s">
        <v>15</v>
      </c>
      <c r="B47" s="28"/>
      <c r="C47" s="29">
        <f>SUM(F46)</f>
        <v>0</v>
      </c>
      <c r="D47" s="81"/>
      <c r="E47" s="30" t="s">
        <v>14</v>
      </c>
      <c r="F47" s="34">
        <f>SUM(F6)</f>
        <v>0</v>
      </c>
      <c r="G47" s="32">
        <f>SUM(G6)</f>
        <v>0</v>
      </c>
      <c r="H47" s="41"/>
      <c r="I47" s="32"/>
    </row>
    <row r="48" spans="1:9" ht="16.5" thickBot="1">
      <c r="A48" s="80" t="s">
        <v>44</v>
      </c>
      <c r="B48" s="1"/>
      <c r="C48" s="29">
        <f>+C46-C47</f>
        <v>0</v>
      </c>
      <c r="D48" s="81"/>
      <c r="E48" s="30" t="s">
        <v>16</v>
      </c>
      <c r="F48" s="34">
        <f>SUM(F46+F47)</f>
        <v>0</v>
      </c>
      <c r="G48" s="32">
        <f>SUM(G46+G47)</f>
        <v>0</v>
      </c>
      <c r="H48" s="33"/>
      <c r="I48" s="32"/>
    </row>
    <row r="49" spans="1:9" ht="17.25" thickBot="1" thickTop="1">
      <c r="A49" s="82" t="s">
        <v>17</v>
      </c>
      <c r="B49" s="83"/>
      <c r="C49" s="35">
        <f>SUM(C45+C46)-(C47)</f>
        <v>0</v>
      </c>
      <c r="D49" s="84"/>
      <c r="E49" s="36"/>
      <c r="F49" s="37"/>
      <c r="G49" s="38"/>
      <c r="H49" s="39">
        <f>SUM(C49)</f>
        <v>0</v>
      </c>
      <c r="I49" s="46">
        <f>IF(H43=C49,"","Pb")</f>
      </c>
    </row>
    <row r="50" spans="1:9" ht="18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</sheetData>
  <sheetProtection sheet="1" objects="1" scenarios="1"/>
  <printOptions/>
  <pageMargins left="0" right="0" top="0" bottom="0" header="0.5118110236220472" footer="0.5118110236220472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8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7.7109375" style="0" customWidth="1"/>
    <col min="2" max="2" width="12.7109375" style="0" customWidth="1"/>
    <col min="3" max="3" width="10.7109375" style="0" customWidth="1"/>
    <col min="4" max="4" width="3.7109375" style="0" customWidth="1"/>
    <col min="5" max="5" width="22.7109375" style="0" customWidth="1"/>
    <col min="6" max="7" width="10.7109375" style="0" customWidth="1"/>
    <col min="8" max="8" width="15.7109375" style="0" customWidth="1"/>
    <col min="9" max="9" width="5.7109375" style="0" customWidth="1"/>
  </cols>
  <sheetData>
    <row r="1" spans="1:9" ht="18.75" thickBot="1">
      <c r="A1" s="3"/>
      <c r="B1" s="3"/>
      <c r="C1" s="2" t="s">
        <v>0</v>
      </c>
      <c r="D1" s="2"/>
      <c r="E1" s="17" t="s">
        <v>39</v>
      </c>
      <c r="F1" s="16">
        <f>Feuil1!D1</f>
        <v>2011</v>
      </c>
      <c r="G1" s="2"/>
      <c r="H1" s="2"/>
      <c r="I1" s="2"/>
    </row>
    <row r="2" spans="1:9" ht="21" thickTop="1">
      <c r="A2" s="3"/>
      <c r="B2" s="3"/>
      <c r="D2" s="2"/>
      <c r="F2" s="5"/>
      <c r="G2" s="4"/>
      <c r="H2" s="7"/>
      <c r="I2" s="8"/>
    </row>
    <row r="3" spans="1:9" ht="24" thickBot="1">
      <c r="A3" s="3"/>
      <c r="B3" s="3"/>
      <c r="C3" s="2" t="s">
        <v>1</v>
      </c>
      <c r="D3" s="2"/>
      <c r="E3" s="15" t="str">
        <f>Feuil1!B1</f>
        <v>Banque</v>
      </c>
      <c r="F3" s="6"/>
      <c r="G3" s="9"/>
      <c r="H3" s="9"/>
      <c r="I3" s="10"/>
    </row>
    <row r="4" spans="1:9" ht="15.75" thickBot="1" thickTop="1">
      <c r="A4" s="3"/>
      <c r="B4" s="3"/>
      <c r="C4" s="2"/>
      <c r="D4" s="2"/>
      <c r="E4" s="2"/>
      <c r="F4" s="2"/>
      <c r="G4" s="2"/>
      <c r="H4" s="2"/>
      <c r="I4" s="2"/>
    </row>
    <row r="5" spans="1:9" ht="13.5" thickBot="1">
      <c r="A5" s="12" t="s">
        <v>2</v>
      </c>
      <c r="B5" s="11" t="s">
        <v>3</v>
      </c>
      <c r="C5" s="14" t="s">
        <v>4</v>
      </c>
      <c r="D5" s="13" t="s">
        <v>5</v>
      </c>
      <c r="E5" s="11" t="s">
        <v>6</v>
      </c>
      <c r="F5" s="11" t="s">
        <v>7</v>
      </c>
      <c r="G5" s="11" t="s">
        <v>8</v>
      </c>
      <c r="H5" s="13" t="s">
        <v>9</v>
      </c>
      <c r="I5" s="11"/>
    </row>
    <row r="6" spans="1:9" ht="16.5" thickBot="1">
      <c r="A6" s="19"/>
      <c r="B6" s="18" t="s">
        <v>14</v>
      </c>
      <c r="C6" s="85"/>
      <c r="D6" s="85"/>
      <c r="E6" s="85"/>
      <c r="F6" s="86"/>
      <c r="G6" s="86"/>
      <c r="H6" s="42">
        <f>Mai!H49</f>
        <v>0</v>
      </c>
      <c r="I6" s="20"/>
    </row>
    <row r="7" spans="1:9" ht="15.75">
      <c r="A7" s="48"/>
      <c r="B7" s="49"/>
      <c r="C7" s="49"/>
      <c r="D7" s="49"/>
      <c r="E7" s="50"/>
      <c r="F7" s="51"/>
      <c r="G7" s="51"/>
      <c r="H7" s="43">
        <f aca="true" t="shared" si="0" ref="H7:H43">SUM(H6-F7+G7)</f>
        <v>0</v>
      </c>
      <c r="I7" s="20"/>
    </row>
    <row r="8" spans="1:9" ht="15.75">
      <c r="A8" s="48"/>
      <c r="B8" s="49"/>
      <c r="C8" s="49"/>
      <c r="D8" s="49"/>
      <c r="E8" s="50"/>
      <c r="F8" s="51"/>
      <c r="G8" s="51"/>
      <c r="H8" s="43">
        <f t="shared" si="0"/>
        <v>0</v>
      </c>
      <c r="I8" s="20"/>
    </row>
    <row r="9" spans="1:9" ht="15.75">
      <c r="A9" s="48"/>
      <c r="B9" s="49"/>
      <c r="C9" s="49"/>
      <c r="D9" s="49"/>
      <c r="E9" s="50"/>
      <c r="F9" s="51"/>
      <c r="G9" s="51"/>
      <c r="H9" s="43">
        <f t="shared" si="0"/>
        <v>0</v>
      </c>
      <c r="I9" s="20"/>
    </row>
    <row r="10" spans="1:9" ht="15.75">
      <c r="A10" s="48"/>
      <c r="B10" s="49"/>
      <c r="C10" s="49"/>
      <c r="D10" s="49"/>
      <c r="E10" s="50"/>
      <c r="F10" s="51"/>
      <c r="G10" s="51"/>
      <c r="H10" s="43">
        <f t="shared" si="0"/>
        <v>0</v>
      </c>
      <c r="I10" s="20"/>
    </row>
    <row r="11" spans="1:9" ht="15.75">
      <c r="A11" s="48"/>
      <c r="B11" s="49"/>
      <c r="C11" s="49"/>
      <c r="D11" s="49"/>
      <c r="E11" s="50"/>
      <c r="F11" s="51"/>
      <c r="G11" s="51"/>
      <c r="H11" s="43">
        <f t="shared" si="0"/>
        <v>0</v>
      </c>
      <c r="I11" s="20"/>
    </row>
    <row r="12" spans="1:9" ht="15.75">
      <c r="A12" s="48"/>
      <c r="B12" s="49"/>
      <c r="C12" s="49"/>
      <c r="D12" s="49"/>
      <c r="E12" s="50"/>
      <c r="F12" s="51"/>
      <c r="G12" s="51"/>
      <c r="H12" s="43">
        <f t="shared" si="0"/>
        <v>0</v>
      </c>
      <c r="I12" s="20"/>
    </row>
    <row r="13" spans="1:9" ht="15.75">
      <c r="A13" s="48"/>
      <c r="B13" s="49"/>
      <c r="C13" s="49"/>
      <c r="D13" s="49"/>
      <c r="E13" s="50"/>
      <c r="F13" s="51"/>
      <c r="G13" s="51"/>
      <c r="H13" s="43">
        <f t="shared" si="0"/>
        <v>0</v>
      </c>
      <c r="I13" s="20"/>
    </row>
    <row r="14" spans="1:9" ht="15.75">
      <c r="A14" s="48"/>
      <c r="B14" s="49"/>
      <c r="C14" s="49"/>
      <c r="D14" s="49"/>
      <c r="E14" s="50"/>
      <c r="F14" s="51"/>
      <c r="G14" s="51"/>
      <c r="H14" s="43">
        <f t="shared" si="0"/>
        <v>0</v>
      </c>
      <c r="I14" s="20"/>
    </row>
    <row r="15" spans="1:9" ht="15.75">
      <c r="A15" s="48"/>
      <c r="B15" s="49"/>
      <c r="C15" s="49"/>
      <c r="D15" s="49"/>
      <c r="E15" s="50"/>
      <c r="F15" s="51"/>
      <c r="G15" s="51"/>
      <c r="H15" s="43">
        <f t="shared" si="0"/>
        <v>0</v>
      </c>
      <c r="I15" s="20"/>
    </row>
    <row r="16" spans="1:9" ht="15.75">
      <c r="A16" s="48"/>
      <c r="B16" s="49"/>
      <c r="C16" s="49"/>
      <c r="D16" s="49"/>
      <c r="E16" s="50"/>
      <c r="F16" s="51"/>
      <c r="G16" s="51"/>
      <c r="H16" s="43">
        <f t="shared" si="0"/>
        <v>0</v>
      </c>
      <c r="I16" s="20"/>
    </row>
    <row r="17" spans="1:9" ht="15.75">
      <c r="A17" s="48"/>
      <c r="B17" s="49"/>
      <c r="C17" s="49"/>
      <c r="D17" s="49"/>
      <c r="E17" s="50"/>
      <c r="F17" s="51"/>
      <c r="G17" s="51"/>
      <c r="H17" s="43">
        <f t="shared" si="0"/>
        <v>0</v>
      </c>
      <c r="I17" s="20"/>
    </row>
    <row r="18" spans="1:9" ht="15.75">
      <c r="A18" s="48"/>
      <c r="B18" s="49"/>
      <c r="C18" s="49"/>
      <c r="D18" s="49"/>
      <c r="E18" s="50"/>
      <c r="F18" s="51"/>
      <c r="G18" s="51"/>
      <c r="H18" s="43">
        <f t="shared" si="0"/>
        <v>0</v>
      </c>
      <c r="I18" s="20"/>
    </row>
    <row r="19" spans="1:9" ht="15.75">
      <c r="A19" s="48"/>
      <c r="B19" s="49"/>
      <c r="C19" s="49"/>
      <c r="D19" s="49"/>
      <c r="E19" s="50"/>
      <c r="F19" s="51"/>
      <c r="G19" s="51"/>
      <c r="H19" s="43">
        <f t="shared" si="0"/>
        <v>0</v>
      </c>
      <c r="I19" s="20"/>
    </row>
    <row r="20" spans="1:9" ht="15.75">
      <c r="A20" s="48"/>
      <c r="B20" s="49"/>
      <c r="C20" s="49"/>
      <c r="D20" s="49"/>
      <c r="E20" s="50"/>
      <c r="F20" s="51"/>
      <c r="G20" s="51"/>
      <c r="H20" s="43">
        <f t="shared" si="0"/>
        <v>0</v>
      </c>
      <c r="I20" s="20"/>
    </row>
    <row r="21" spans="1:9" ht="15.75">
      <c r="A21" s="48"/>
      <c r="B21" s="49"/>
      <c r="C21" s="49"/>
      <c r="D21" s="49"/>
      <c r="E21" s="50"/>
      <c r="F21" s="51"/>
      <c r="G21" s="51"/>
      <c r="H21" s="43">
        <f t="shared" si="0"/>
        <v>0</v>
      </c>
      <c r="I21" s="20"/>
    </row>
    <row r="22" spans="1:9" ht="15.75">
      <c r="A22" s="48"/>
      <c r="B22" s="49"/>
      <c r="C22" s="49"/>
      <c r="D22" s="49"/>
      <c r="E22" s="50"/>
      <c r="F22" s="51"/>
      <c r="G22" s="51"/>
      <c r="H22" s="43">
        <f t="shared" si="0"/>
        <v>0</v>
      </c>
      <c r="I22" s="20"/>
    </row>
    <row r="23" spans="1:9" ht="15.75">
      <c r="A23" s="48"/>
      <c r="B23" s="49"/>
      <c r="C23" s="49"/>
      <c r="D23" s="49"/>
      <c r="E23" s="50"/>
      <c r="F23" s="51"/>
      <c r="G23" s="51"/>
      <c r="H23" s="43">
        <f t="shared" si="0"/>
        <v>0</v>
      </c>
      <c r="I23" s="20"/>
    </row>
    <row r="24" spans="1:9" ht="15.75">
      <c r="A24" s="48"/>
      <c r="B24" s="49"/>
      <c r="C24" s="49"/>
      <c r="D24" s="49"/>
      <c r="E24" s="50"/>
      <c r="F24" s="51"/>
      <c r="G24" s="51"/>
      <c r="H24" s="43">
        <f t="shared" si="0"/>
        <v>0</v>
      </c>
      <c r="I24" s="20"/>
    </row>
    <row r="25" spans="1:9" ht="15.75">
      <c r="A25" s="48"/>
      <c r="B25" s="49"/>
      <c r="C25" s="49"/>
      <c r="D25" s="49"/>
      <c r="E25" s="50"/>
      <c r="F25" s="51"/>
      <c r="G25" s="51"/>
      <c r="H25" s="43">
        <f t="shared" si="0"/>
        <v>0</v>
      </c>
      <c r="I25" s="20"/>
    </row>
    <row r="26" spans="1:9" ht="15.75">
      <c r="A26" s="48"/>
      <c r="B26" s="49"/>
      <c r="C26" s="49"/>
      <c r="D26" s="49"/>
      <c r="E26" s="50"/>
      <c r="F26" s="51"/>
      <c r="G26" s="51"/>
      <c r="H26" s="43">
        <f t="shared" si="0"/>
        <v>0</v>
      </c>
      <c r="I26" s="20"/>
    </row>
    <row r="27" spans="1:9" ht="15.75">
      <c r="A27" s="48"/>
      <c r="B27" s="49"/>
      <c r="C27" s="49"/>
      <c r="D27" s="49"/>
      <c r="E27" s="50"/>
      <c r="F27" s="51"/>
      <c r="G27" s="51"/>
      <c r="H27" s="43">
        <f t="shared" si="0"/>
        <v>0</v>
      </c>
      <c r="I27" s="20"/>
    </row>
    <row r="28" spans="1:9" ht="15.75">
      <c r="A28" s="48"/>
      <c r="B28" s="49"/>
      <c r="C28" s="49"/>
      <c r="D28" s="49"/>
      <c r="E28" s="50"/>
      <c r="F28" s="51"/>
      <c r="G28" s="51"/>
      <c r="H28" s="43">
        <f t="shared" si="0"/>
        <v>0</v>
      </c>
      <c r="I28" s="20"/>
    </row>
    <row r="29" spans="1:9" ht="15.75">
      <c r="A29" s="48"/>
      <c r="B29" s="49"/>
      <c r="C29" s="49"/>
      <c r="D29" s="49"/>
      <c r="E29" s="50"/>
      <c r="F29" s="51"/>
      <c r="G29" s="51"/>
      <c r="H29" s="43">
        <f t="shared" si="0"/>
        <v>0</v>
      </c>
      <c r="I29" s="20"/>
    </row>
    <row r="30" spans="1:9" ht="15.75">
      <c r="A30" s="48"/>
      <c r="B30" s="49"/>
      <c r="C30" s="49"/>
      <c r="D30" s="49"/>
      <c r="E30" s="50"/>
      <c r="F30" s="51"/>
      <c r="G30" s="51"/>
      <c r="H30" s="43">
        <f t="shared" si="0"/>
        <v>0</v>
      </c>
      <c r="I30" s="20"/>
    </row>
    <row r="31" spans="1:9" ht="15.75">
      <c r="A31" s="48"/>
      <c r="B31" s="49"/>
      <c r="C31" s="49"/>
      <c r="D31" s="49"/>
      <c r="E31" s="50"/>
      <c r="F31" s="51"/>
      <c r="G31" s="51"/>
      <c r="H31" s="43">
        <f t="shared" si="0"/>
        <v>0</v>
      </c>
      <c r="I31" s="20"/>
    </row>
    <row r="32" spans="1:9" ht="15.75">
      <c r="A32" s="48"/>
      <c r="B32" s="49"/>
      <c r="C32" s="49"/>
      <c r="D32" s="49"/>
      <c r="E32" s="50"/>
      <c r="F32" s="51"/>
      <c r="G32" s="51"/>
      <c r="H32" s="43">
        <f t="shared" si="0"/>
        <v>0</v>
      </c>
      <c r="I32" s="20"/>
    </row>
    <row r="33" spans="1:9" ht="15.75">
      <c r="A33" s="48"/>
      <c r="B33" s="49"/>
      <c r="C33" s="49"/>
      <c r="D33" s="49"/>
      <c r="E33" s="50"/>
      <c r="F33" s="51"/>
      <c r="G33" s="51"/>
      <c r="H33" s="43">
        <f t="shared" si="0"/>
        <v>0</v>
      </c>
      <c r="I33" s="20"/>
    </row>
    <row r="34" spans="1:9" ht="15.75">
      <c r="A34" s="48"/>
      <c r="B34" s="49"/>
      <c r="C34" s="49"/>
      <c r="D34" s="49"/>
      <c r="E34" s="50"/>
      <c r="F34" s="51"/>
      <c r="G34" s="51"/>
      <c r="H34" s="43">
        <f t="shared" si="0"/>
        <v>0</v>
      </c>
      <c r="I34" s="20"/>
    </row>
    <row r="35" spans="1:9" ht="15.75">
      <c r="A35" s="48"/>
      <c r="B35" s="49"/>
      <c r="C35" s="49"/>
      <c r="D35" s="49"/>
      <c r="E35" s="50"/>
      <c r="F35" s="51"/>
      <c r="G35" s="51"/>
      <c r="H35" s="43">
        <f t="shared" si="0"/>
        <v>0</v>
      </c>
      <c r="I35" s="20"/>
    </row>
    <row r="36" spans="1:9" ht="15.75">
      <c r="A36" s="48"/>
      <c r="B36" s="49"/>
      <c r="C36" s="49"/>
      <c r="D36" s="49"/>
      <c r="E36" s="50"/>
      <c r="F36" s="51"/>
      <c r="G36" s="51"/>
      <c r="H36" s="43">
        <f t="shared" si="0"/>
        <v>0</v>
      </c>
      <c r="I36" s="20"/>
    </row>
    <row r="37" spans="1:9" ht="15.75">
      <c r="A37" s="48"/>
      <c r="B37" s="49"/>
      <c r="C37" s="49"/>
      <c r="D37" s="49"/>
      <c r="E37" s="50"/>
      <c r="F37" s="51"/>
      <c r="G37" s="51"/>
      <c r="H37" s="43">
        <f t="shared" si="0"/>
        <v>0</v>
      </c>
      <c r="I37" s="20"/>
    </row>
    <row r="38" spans="1:9" ht="15.75">
      <c r="A38" s="48"/>
      <c r="B38" s="49"/>
      <c r="C38" s="49"/>
      <c r="D38" s="49"/>
      <c r="E38" s="50"/>
      <c r="F38" s="51"/>
      <c r="G38" s="51"/>
      <c r="H38" s="43">
        <f t="shared" si="0"/>
        <v>0</v>
      </c>
      <c r="I38" s="20"/>
    </row>
    <row r="39" spans="1:9" ht="15.75">
      <c r="A39" s="48"/>
      <c r="B39" s="49"/>
      <c r="C39" s="49"/>
      <c r="D39" s="49"/>
      <c r="E39" s="50"/>
      <c r="F39" s="51"/>
      <c r="G39" s="51"/>
      <c r="H39" s="43">
        <f t="shared" si="0"/>
        <v>0</v>
      </c>
      <c r="I39" s="20"/>
    </row>
    <row r="40" spans="1:9" ht="15.75">
      <c r="A40" s="48"/>
      <c r="B40" s="49"/>
      <c r="C40" s="49"/>
      <c r="D40" s="49"/>
      <c r="E40" s="50"/>
      <c r="F40" s="51"/>
      <c r="G40" s="51"/>
      <c r="H40" s="43">
        <f t="shared" si="0"/>
        <v>0</v>
      </c>
      <c r="I40" s="20"/>
    </row>
    <row r="41" spans="1:9" ht="15.75">
      <c r="A41" s="48"/>
      <c r="B41" s="49"/>
      <c r="C41" s="49"/>
      <c r="D41" s="49"/>
      <c r="E41" s="50"/>
      <c r="F41" s="51"/>
      <c r="G41" s="51"/>
      <c r="H41" s="43">
        <f t="shared" si="0"/>
        <v>0</v>
      </c>
      <c r="I41" s="20"/>
    </row>
    <row r="42" spans="1:9" ht="15.75">
      <c r="A42" s="48"/>
      <c r="B42" s="49"/>
      <c r="C42" s="49"/>
      <c r="D42" s="49"/>
      <c r="E42" s="50"/>
      <c r="F42" s="51"/>
      <c r="G42" s="51"/>
      <c r="H42" s="43">
        <f t="shared" si="0"/>
        <v>0</v>
      </c>
      <c r="I42" s="20"/>
    </row>
    <row r="43" spans="1:9" ht="16.5" thickBot="1">
      <c r="A43" s="52"/>
      <c r="B43" s="53"/>
      <c r="C43" s="53"/>
      <c r="D43" s="53"/>
      <c r="E43" s="54"/>
      <c r="F43" s="55"/>
      <c r="G43" s="55"/>
      <c r="H43" s="43">
        <f t="shared" si="0"/>
        <v>0</v>
      </c>
      <c r="I43" s="21"/>
    </row>
    <row r="44" spans="1:9" ht="15.75">
      <c r="A44" s="75" t="s">
        <v>10</v>
      </c>
      <c r="B44" s="76"/>
      <c r="C44" s="72"/>
      <c r="D44" s="77"/>
      <c r="E44" s="22"/>
      <c r="F44" s="23"/>
      <c r="G44" s="24"/>
      <c r="H44" s="24"/>
      <c r="I44" s="24"/>
    </row>
    <row r="45" spans="1:9" ht="15.75">
      <c r="A45" s="78" t="s">
        <v>11</v>
      </c>
      <c r="B45" s="28"/>
      <c r="C45" s="29">
        <f>SUM(H6)</f>
        <v>0</v>
      </c>
      <c r="D45" s="79"/>
      <c r="E45" s="25"/>
      <c r="F45" s="26"/>
      <c r="G45" s="27"/>
      <c r="H45" s="27"/>
      <c r="I45" s="27"/>
    </row>
    <row r="46" spans="1:9" ht="15.75">
      <c r="A46" s="80" t="s">
        <v>13</v>
      </c>
      <c r="B46" s="28"/>
      <c r="C46" s="29">
        <f>SUM(G46)</f>
        <v>0</v>
      </c>
      <c r="D46" s="81"/>
      <c r="E46" s="30" t="s">
        <v>12</v>
      </c>
      <c r="F46" s="31">
        <f>SUM(F7:F43)</f>
        <v>0</v>
      </c>
      <c r="G46" s="32">
        <f>SUM(G7:G43)</f>
        <v>0</v>
      </c>
      <c r="H46" s="33"/>
      <c r="I46" s="32"/>
    </row>
    <row r="47" spans="1:9" ht="15.75">
      <c r="A47" s="80" t="s">
        <v>15</v>
      </c>
      <c r="B47" s="28"/>
      <c r="C47" s="29">
        <f>SUM(F46)</f>
        <v>0</v>
      </c>
      <c r="D47" s="81"/>
      <c r="E47" s="30" t="s">
        <v>14</v>
      </c>
      <c r="F47" s="34">
        <f>SUM(F6)</f>
        <v>0</v>
      </c>
      <c r="G47" s="32">
        <f>SUM(G6)</f>
        <v>0</v>
      </c>
      <c r="H47" s="41"/>
      <c r="I47" s="32"/>
    </row>
    <row r="48" spans="1:9" ht="16.5" thickBot="1">
      <c r="A48" s="80" t="s">
        <v>44</v>
      </c>
      <c r="B48" s="1"/>
      <c r="C48" s="29">
        <f>+C46-C47</f>
        <v>0</v>
      </c>
      <c r="D48" s="81"/>
      <c r="E48" s="30" t="s">
        <v>16</v>
      </c>
      <c r="F48" s="34">
        <f>SUM(F46+F47)</f>
        <v>0</v>
      </c>
      <c r="G48" s="32">
        <f>SUM(G46+G47)</f>
        <v>0</v>
      </c>
      <c r="H48" s="33"/>
      <c r="I48" s="32"/>
    </row>
    <row r="49" spans="1:9" ht="17.25" thickBot="1" thickTop="1">
      <c r="A49" s="82" t="s">
        <v>17</v>
      </c>
      <c r="B49" s="83"/>
      <c r="C49" s="35">
        <f>SUM(C45+C46)-(C47)</f>
        <v>0</v>
      </c>
      <c r="D49" s="84"/>
      <c r="E49" s="36"/>
      <c r="F49" s="37"/>
      <c r="G49" s="38"/>
      <c r="H49" s="39">
        <f>SUM(C49)</f>
        <v>0</v>
      </c>
      <c r="I49" s="46">
        <f>IF(H43=C49,"","Pb")</f>
      </c>
    </row>
    <row r="50" spans="1:9" ht="18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</sheetData>
  <sheetProtection sheet="1" objects="1" scenarios="1"/>
  <printOptions/>
  <pageMargins left="0" right="0" top="0" bottom="0" header="0.3937007874015748" footer="0.1968503937007874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8"/>
  <sheetViews>
    <sheetView showGridLines="0" workbookViewId="0" topLeftCell="A36">
      <selection activeCell="C1" sqref="C1"/>
    </sheetView>
  </sheetViews>
  <sheetFormatPr defaultColWidth="11.421875" defaultRowHeight="12.75"/>
  <cols>
    <col min="1" max="1" width="7.7109375" style="0" customWidth="1"/>
    <col min="2" max="2" width="12.7109375" style="0" customWidth="1"/>
    <col min="3" max="3" width="10.7109375" style="0" customWidth="1"/>
    <col min="4" max="4" width="3.7109375" style="0" customWidth="1"/>
    <col min="5" max="5" width="22.7109375" style="0" customWidth="1"/>
    <col min="6" max="7" width="10.7109375" style="0" customWidth="1"/>
    <col min="8" max="8" width="15.7109375" style="0" customWidth="1"/>
    <col min="9" max="9" width="5.7109375" style="0" customWidth="1"/>
  </cols>
  <sheetData>
    <row r="1" spans="1:9" ht="18.75" thickBot="1">
      <c r="A1" s="3"/>
      <c r="B1" s="3"/>
      <c r="C1" s="2" t="s">
        <v>0</v>
      </c>
      <c r="D1" s="2"/>
      <c r="E1" s="17" t="s">
        <v>42</v>
      </c>
      <c r="F1" s="16">
        <f>Feuil1!D1</f>
        <v>2011</v>
      </c>
      <c r="G1" s="2"/>
      <c r="H1" s="2"/>
      <c r="I1" s="2"/>
    </row>
    <row r="2" spans="1:9" ht="21" thickTop="1">
      <c r="A2" s="3"/>
      <c r="B2" s="3"/>
      <c r="D2" s="2"/>
      <c r="F2" s="5"/>
      <c r="G2" s="4"/>
      <c r="H2" s="7"/>
      <c r="I2" s="8"/>
    </row>
    <row r="3" spans="1:9" ht="24" thickBot="1">
      <c r="A3" s="3"/>
      <c r="B3" s="3"/>
      <c r="C3" s="2" t="s">
        <v>1</v>
      </c>
      <c r="D3" s="2"/>
      <c r="E3" s="15" t="str">
        <f>Feuil1!B1</f>
        <v>Banque</v>
      </c>
      <c r="F3" s="6"/>
      <c r="G3" s="9"/>
      <c r="H3" s="9"/>
      <c r="I3" s="10"/>
    </row>
    <row r="4" spans="1:9" ht="15.75" thickBot="1" thickTop="1">
      <c r="A4" s="3"/>
      <c r="B4" s="3"/>
      <c r="C4" s="2"/>
      <c r="D4" s="2"/>
      <c r="E4" s="2"/>
      <c r="F4" s="2"/>
      <c r="G4" s="2"/>
      <c r="H4" s="2"/>
      <c r="I4" s="2"/>
    </row>
    <row r="5" spans="1:9" ht="13.5" thickBot="1">
      <c r="A5" s="12" t="s">
        <v>2</v>
      </c>
      <c r="B5" s="11" t="s">
        <v>3</v>
      </c>
      <c r="C5" s="14" t="s">
        <v>4</v>
      </c>
      <c r="D5" s="13" t="s">
        <v>5</v>
      </c>
      <c r="E5" s="11" t="s">
        <v>6</v>
      </c>
      <c r="F5" s="11" t="s">
        <v>7</v>
      </c>
      <c r="G5" s="11" t="s">
        <v>8</v>
      </c>
      <c r="H5" s="13" t="s">
        <v>9</v>
      </c>
      <c r="I5" s="11"/>
    </row>
    <row r="6" spans="1:9" ht="16.5" thickBot="1">
      <c r="A6" s="19"/>
      <c r="B6" s="18" t="s">
        <v>14</v>
      </c>
      <c r="C6" s="85"/>
      <c r="D6" s="85"/>
      <c r="E6" s="85"/>
      <c r="F6" s="86"/>
      <c r="G6" s="86"/>
      <c r="H6" s="42">
        <f>Juin!H49</f>
        <v>0</v>
      </c>
      <c r="I6" s="20"/>
    </row>
    <row r="7" spans="1:9" ht="15.75">
      <c r="A7" s="48"/>
      <c r="B7" s="49"/>
      <c r="C7" s="49"/>
      <c r="D7" s="49"/>
      <c r="E7" s="50"/>
      <c r="F7" s="51"/>
      <c r="G7" s="51"/>
      <c r="H7" s="43">
        <f aca="true" t="shared" si="0" ref="H7:H43">SUM(H6-F7+G7)</f>
        <v>0</v>
      </c>
      <c r="I7" s="20"/>
    </row>
    <row r="8" spans="1:9" ht="15.75">
      <c r="A8" s="48"/>
      <c r="B8" s="49"/>
      <c r="C8" s="49"/>
      <c r="D8" s="49"/>
      <c r="E8" s="50"/>
      <c r="F8" s="51"/>
      <c r="G8" s="51"/>
      <c r="H8" s="43">
        <f t="shared" si="0"/>
        <v>0</v>
      </c>
      <c r="I8" s="20"/>
    </row>
    <row r="9" spans="1:9" ht="15.75">
      <c r="A9" s="48"/>
      <c r="B9" s="49"/>
      <c r="C9" s="49"/>
      <c r="D9" s="49"/>
      <c r="E9" s="50"/>
      <c r="F9" s="51"/>
      <c r="G9" s="51"/>
      <c r="H9" s="43">
        <f t="shared" si="0"/>
        <v>0</v>
      </c>
      <c r="I9" s="20"/>
    </row>
    <row r="10" spans="1:9" ht="15.75">
      <c r="A10" s="48"/>
      <c r="B10" s="49"/>
      <c r="C10" s="49"/>
      <c r="D10" s="49"/>
      <c r="E10" s="50"/>
      <c r="F10" s="51"/>
      <c r="G10" s="51"/>
      <c r="H10" s="43">
        <f t="shared" si="0"/>
        <v>0</v>
      </c>
      <c r="I10" s="20"/>
    </row>
    <row r="11" spans="1:9" ht="15.75">
      <c r="A11" s="48"/>
      <c r="B11" s="49"/>
      <c r="C11" s="49"/>
      <c r="D11" s="49"/>
      <c r="E11" s="50"/>
      <c r="F11" s="51"/>
      <c r="G11" s="51"/>
      <c r="H11" s="43">
        <f t="shared" si="0"/>
        <v>0</v>
      </c>
      <c r="I11" s="20"/>
    </row>
    <row r="12" spans="1:9" ht="15.75">
      <c r="A12" s="48"/>
      <c r="B12" s="49"/>
      <c r="C12" s="49"/>
      <c r="D12" s="49"/>
      <c r="E12" s="50"/>
      <c r="F12" s="51"/>
      <c r="G12" s="51"/>
      <c r="H12" s="43">
        <f t="shared" si="0"/>
        <v>0</v>
      </c>
      <c r="I12" s="20"/>
    </row>
    <row r="13" spans="1:9" ht="15.75">
      <c r="A13" s="48"/>
      <c r="B13" s="49"/>
      <c r="C13" s="49"/>
      <c r="D13" s="49"/>
      <c r="E13" s="50"/>
      <c r="F13" s="51"/>
      <c r="G13" s="51"/>
      <c r="H13" s="43">
        <f t="shared" si="0"/>
        <v>0</v>
      </c>
      <c r="I13" s="20"/>
    </row>
    <row r="14" spans="1:9" ht="15.75">
      <c r="A14" s="48"/>
      <c r="B14" s="49"/>
      <c r="C14" s="49"/>
      <c r="D14" s="49"/>
      <c r="E14" s="50"/>
      <c r="F14" s="51"/>
      <c r="G14" s="51"/>
      <c r="H14" s="43">
        <f t="shared" si="0"/>
        <v>0</v>
      </c>
      <c r="I14" s="20"/>
    </row>
    <row r="15" spans="1:9" ht="15.75">
      <c r="A15" s="48"/>
      <c r="B15" s="49"/>
      <c r="C15" s="49"/>
      <c r="D15" s="49"/>
      <c r="E15" s="50"/>
      <c r="F15" s="51"/>
      <c r="G15" s="51"/>
      <c r="H15" s="43">
        <f t="shared" si="0"/>
        <v>0</v>
      </c>
      <c r="I15" s="20"/>
    </row>
    <row r="16" spans="1:9" ht="15.75">
      <c r="A16" s="48"/>
      <c r="B16" s="49"/>
      <c r="C16" s="49"/>
      <c r="D16" s="49"/>
      <c r="E16" s="50"/>
      <c r="F16" s="51"/>
      <c r="G16" s="51"/>
      <c r="H16" s="43">
        <f t="shared" si="0"/>
        <v>0</v>
      </c>
      <c r="I16" s="20"/>
    </row>
    <row r="17" spans="1:9" ht="15.75">
      <c r="A17" s="48"/>
      <c r="B17" s="49"/>
      <c r="C17" s="49"/>
      <c r="D17" s="49"/>
      <c r="E17" s="50"/>
      <c r="F17" s="51"/>
      <c r="G17" s="51"/>
      <c r="H17" s="43">
        <f t="shared" si="0"/>
        <v>0</v>
      </c>
      <c r="I17" s="20"/>
    </row>
    <row r="18" spans="1:9" ht="15.75">
      <c r="A18" s="48"/>
      <c r="B18" s="49"/>
      <c r="C18" s="49"/>
      <c r="D18" s="49"/>
      <c r="E18" s="50"/>
      <c r="F18" s="51"/>
      <c r="G18" s="51"/>
      <c r="H18" s="43">
        <f t="shared" si="0"/>
        <v>0</v>
      </c>
      <c r="I18" s="20"/>
    </row>
    <row r="19" spans="1:9" ht="15.75">
      <c r="A19" s="48"/>
      <c r="B19" s="49"/>
      <c r="C19" s="49"/>
      <c r="D19" s="49"/>
      <c r="E19" s="50"/>
      <c r="F19" s="51"/>
      <c r="G19" s="51"/>
      <c r="H19" s="43">
        <f t="shared" si="0"/>
        <v>0</v>
      </c>
      <c r="I19" s="20"/>
    </row>
    <row r="20" spans="1:9" ht="15.75">
      <c r="A20" s="48"/>
      <c r="B20" s="49"/>
      <c r="C20" s="49"/>
      <c r="D20" s="49"/>
      <c r="E20" s="50"/>
      <c r="F20" s="51"/>
      <c r="G20" s="51"/>
      <c r="H20" s="43">
        <f t="shared" si="0"/>
        <v>0</v>
      </c>
      <c r="I20" s="20"/>
    </row>
    <row r="21" spans="1:9" ht="15.75">
      <c r="A21" s="48"/>
      <c r="B21" s="49"/>
      <c r="C21" s="49"/>
      <c r="D21" s="49"/>
      <c r="E21" s="50"/>
      <c r="F21" s="51"/>
      <c r="G21" s="51"/>
      <c r="H21" s="43">
        <f t="shared" si="0"/>
        <v>0</v>
      </c>
      <c r="I21" s="20"/>
    </row>
    <row r="22" spans="1:9" ht="15.75">
      <c r="A22" s="48"/>
      <c r="B22" s="49"/>
      <c r="C22" s="49"/>
      <c r="D22" s="49"/>
      <c r="E22" s="50"/>
      <c r="F22" s="51"/>
      <c r="G22" s="51"/>
      <c r="H22" s="43">
        <f t="shared" si="0"/>
        <v>0</v>
      </c>
      <c r="I22" s="20"/>
    </row>
    <row r="23" spans="1:9" ht="15.75">
      <c r="A23" s="48"/>
      <c r="B23" s="49"/>
      <c r="C23" s="49"/>
      <c r="D23" s="49"/>
      <c r="E23" s="50"/>
      <c r="F23" s="51"/>
      <c r="G23" s="51"/>
      <c r="H23" s="43">
        <f t="shared" si="0"/>
        <v>0</v>
      </c>
      <c r="I23" s="20"/>
    </row>
    <row r="24" spans="1:9" ht="15.75">
      <c r="A24" s="48"/>
      <c r="B24" s="49"/>
      <c r="C24" s="49"/>
      <c r="D24" s="49"/>
      <c r="E24" s="50"/>
      <c r="F24" s="51"/>
      <c r="G24" s="51"/>
      <c r="H24" s="43">
        <f t="shared" si="0"/>
        <v>0</v>
      </c>
      <c r="I24" s="20"/>
    </row>
    <row r="25" spans="1:9" ht="15.75">
      <c r="A25" s="48"/>
      <c r="B25" s="49"/>
      <c r="C25" s="49"/>
      <c r="D25" s="49"/>
      <c r="E25" s="50"/>
      <c r="F25" s="51"/>
      <c r="G25" s="51"/>
      <c r="H25" s="43">
        <f t="shared" si="0"/>
        <v>0</v>
      </c>
      <c r="I25" s="20"/>
    </row>
    <row r="26" spans="1:9" ht="15.75">
      <c r="A26" s="48"/>
      <c r="B26" s="49"/>
      <c r="C26" s="49"/>
      <c r="D26" s="49"/>
      <c r="E26" s="50"/>
      <c r="F26" s="51"/>
      <c r="G26" s="51"/>
      <c r="H26" s="43">
        <f t="shared" si="0"/>
        <v>0</v>
      </c>
      <c r="I26" s="20"/>
    </row>
    <row r="27" spans="1:9" ht="15.75">
      <c r="A27" s="48"/>
      <c r="B27" s="49"/>
      <c r="C27" s="49"/>
      <c r="D27" s="49"/>
      <c r="E27" s="50"/>
      <c r="F27" s="51"/>
      <c r="G27" s="51"/>
      <c r="H27" s="43">
        <f t="shared" si="0"/>
        <v>0</v>
      </c>
      <c r="I27" s="20"/>
    </row>
    <row r="28" spans="1:9" ht="15.75">
      <c r="A28" s="48"/>
      <c r="B28" s="49"/>
      <c r="C28" s="49"/>
      <c r="D28" s="49"/>
      <c r="E28" s="50"/>
      <c r="F28" s="51"/>
      <c r="G28" s="51"/>
      <c r="H28" s="43">
        <f t="shared" si="0"/>
        <v>0</v>
      </c>
      <c r="I28" s="20"/>
    </row>
    <row r="29" spans="1:9" ht="15.75">
      <c r="A29" s="48"/>
      <c r="B29" s="49"/>
      <c r="C29" s="49"/>
      <c r="D29" s="49"/>
      <c r="E29" s="50"/>
      <c r="F29" s="51"/>
      <c r="G29" s="51"/>
      <c r="H29" s="43">
        <f t="shared" si="0"/>
        <v>0</v>
      </c>
      <c r="I29" s="20"/>
    </row>
    <row r="30" spans="1:9" ht="15.75">
      <c r="A30" s="48"/>
      <c r="B30" s="49"/>
      <c r="C30" s="49"/>
      <c r="D30" s="49"/>
      <c r="E30" s="50"/>
      <c r="F30" s="51"/>
      <c r="G30" s="51"/>
      <c r="H30" s="43">
        <f t="shared" si="0"/>
        <v>0</v>
      </c>
      <c r="I30" s="20"/>
    </row>
    <row r="31" spans="1:9" ht="15.75">
      <c r="A31" s="48"/>
      <c r="B31" s="49"/>
      <c r="C31" s="49"/>
      <c r="D31" s="49"/>
      <c r="E31" s="50"/>
      <c r="F31" s="51"/>
      <c r="G31" s="51"/>
      <c r="H31" s="43">
        <f t="shared" si="0"/>
        <v>0</v>
      </c>
      <c r="I31" s="20"/>
    </row>
    <row r="32" spans="1:9" ht="15.75">
      <c r="A32" s="48"/>
      <c r="B32" s="49"/>
      <c r="C32" s="49"/>
      <c r="D32" s="49"/>
      <c r="E32" s="50"/>
      <c r="F32" s="51"/>
      <c r="G32" s="51"/>
      <c r="H32" s="43">
        <f t="shared" si="0"/>
        <v>0</v>
      </c>
      <c r="I32" s="20"/>
    </row>
    <row r="33" spans="1:9" ht="15.75">
      <c r="A33" s="48"/>
      <c r="B33" s="49"/>
      <c r="C33" s="49"/>
      <c r="D33" s="49"/>
      <c r="E33" s="50"/>
      <c r="F33" s="51"/>
      <c r="G33" s="51"/>
      <c r="H33" s="43">
        <f t="shared" si="0"/>
        <v>0</v>
      </c>
      <c r="I33" s="20"/>
    </row>
    <row r="34" spans="1:9" ht="15.75">
      <c r="A34" s="48"/>
      <c r="B34" s="49"/>
      <c r="C34" s="49"/>
      <c r="D34" s="49"/>
      <c r="E34" s="50"/>
      <c r="F34" s="51"/>
      <c r="G34" s="51"/>
      <c r="H34" s="43">
        <f t="shared" si="0"/>
        <v>0</v>
      </c>
      <c r="I34" s="20"/>
    </row>
    <row r="35" spans="1:9" ht="15.75">
      <c r="A35" s="48"/>
      <c r="B35" s="49"/>
      <c r="C35" s="49"/>
      <c r="D35" s="49"/>
      <c r="E35" s="50"/>
      <c r="F35" s="51"/>
      <c r="G35" s="51"/>
      <c r="H35" s="43">
        <f t="shared" si="0"/>
        <v>0</v>
      </c>
      <c r="I35" s="20"/>
    </row>
    <row r="36" spans="1:9" ht="15.75">
      <c r="A36" s="48"/>
      <c r="B36" s="49"/>
      <c r="C36" s="49"/>
      <c r="D36" s="49"/>
      <c r="E36" s="50"/>
      <c r="F36" s="51"/>
      <c r="G36" s="51"/>
      <c r="H36" s="43">
        <f t="shared" si="0"/>
        <v>0</v>
      </c>
      <c r="I36" s="20"/>
    </row>
    <row r="37" spans="1:9" ht="15.75">
      <c r="A37" s="48"/>
      <c r="B37" s="49"/>
      <c r="C37" s="49"/>
      <c r="D37" s="49"/>
      <c r="E37" s="50"/>
      <c r="F37" s="51"/>
      <c r="G37" s="51"/>
      <c r="H37" s="43">
        <f t="shared" si="0"/>
        <v>0</v>
      </c>
      <c r="I37" s="20"/>
    </row>
    <row r="38" spans="1:9" ht="15.75">
      <c r="A38" s="48"/>
      <c r="B38" s="49"/>
      <c r="C38" s="49"/>
      <c r="D38" s="49"/>
      <c r="E38" s="50"/>
      <c r="F38" s="51"/>
      <c r="G38" s="51"/>
      <c r="H38" s="43">
        <f t="shared" si="0"/>
        <v>0</v>
      </c>
      <c r="I38" s="20"/>
    </row>
    <row r="39" spans="1:9" ht="15.75">
      <c r="A39" s="48"/>
      <c r="B39" s="49"/>
      <c r="C39" s="49"/>
      <c r="D39" s="49"/>
      <c r="E39" s="50"/>
      <c r="F39" s="51"/>
      <c r="G39" s="51"/>
      <c r="H39" s="43">
        <f t="shared" si="0"/>
        <v>0</v>
      </c>
      <c r="I39" s="20"/>
    </row>
    <row r="40" spans="1:9" ht="15.75">
      <c r="A40" s="48"/>
      <c r="B40" s="49"/>
      <c r="C40" s="49"/>
      <c r="D40" s="49"/>
      <c r="E40" s="50"/>
      <c r="F40" s="51"/>
      <c r="G40" s="51"/>
      <c r="H40" s="43">
        <f t="shared" si="0"/>
        <v>0</v>
      </c>
      <c r="I40" s="20"/>
    </row>
    <row r="41" spans="1:9" ht="15.75">
      <c r="A41" s="48"/>
      <c r="B41" s="49"/>
      <c r="C41" s="49"/>
      <c r="D41" s="49"/>
      <c r="E41" s="50"/>
      <c r="F41" s="51"/>
      <c r="G41" s="51"/>
      <c r="H41" s="43">
        <f t="shared" si="0"/>
        <v>0</v>
      </c>
      <c r="I41" s="20"/>
    </row>
    <row r="42" spans="1:9" ht="15.75">
      <c r="A42" s="48"/>
      <c r="B42" s="49"/>
      <c r="C42" s="49"/>
      <c r="D42" s="49"/>
      <c r="E42" s="50"/>
      <c r="F42" s="51"/>
      <c r="G42" s="51"/>
      <c r="H42" s="43">
        <f t="shared" si="0"/>
        <v>0</v>
      </c>
      <c r="I42" s="20"/>
    </row>
    <row r="43" spans="1:9" ht="16.5" thickBot="1">
      <c r="A43" s="52"/>
      <c r="B43" s="53"/>
      <c r="C43" s="53"/>
      <c r="D43" s="53"/>
      <c r="E43" s="54"/>
      <c r="F43" s="55"/>
      <c r="G43" s="55"/>
      <c r="H43" s="43">
        <f t="shared" si="0"/>
        <v>0</v>
      </c>
      <c r="I43" s="21"/>
    </row>
    <row r="44" spans="1:9" ht="15.75">
      <c r="A44" s="75" t="s">
        <v>10</v>
      </c>
      <c r="B44" s="76"/>
      <c r="C44" s="72"/>
      <c r="D44" s="77"/>
      <c r="E44" s="22"/>
      <c r="F44" s="23"/>
      <c r="G44" s="24"/>
      <c r="H44" s="24"/>
      <c r="I44" s="24"/>
    </row>
    <row r="45" spans="1:9" ht="15.75">
      <c r="A45" s="78" t="s">
        <v>11</v>
      </c>
      <c r="B45" s="28"/>
      <c r="C45" s="29">
        <f>SUM(H6)</f>
        <v>0</v>
      </c>
      <c r="D45" s="79"/>
      <c r="E45" s="25"/>
      <c r="F45" s="26"/>
      <c r="G45" s="27"/>
      <c r="H45" s="27"/>
      <c r="I45" s="27"/>
    </row>
    <row r="46" spans="1:9" ht="15.75">
      <c r="A46" s="80" t="s">
        <v>13</v>
      </c>
      <c r="B46" s="28"/>
      <c r="C46" s="29">
        <f>SUM(G46)</f>
        <v>0</v>
      </c>
      <c r="D46" s="81"/>
      <c r="E46" s="30" t="s">
        <v>12</v>
      </c>
      <c r="F46" s="31">
        <f>SUM(F7:F43)</f>
        <v>0</v>
      </c>
      <c r="G46" s="32">
        <f>SUM(G7:G43)</f>
        <v>0</v>
      </c>
      <c r="H46" s="33"/>
      <c r="I46" s="32"/>
    </row>
    <row r="47" spans="1:9" ht="15.75">
      <c r="A47" s="80" t="s">
        <v>15</v>
      </c>
      <c r="B47" s="28"/>
      <c r="C47" s="29">
        <f>SUM(F46)</f>
        <v>0</v>
      </c>
      <c r="D47" s="81"/>
      <c r="E47" s="30" t="s">
        <v>14</v>
      </c>
      <c r="F47" s="34">
        <f>SUM(F6)</f>
        <v>0</v>
      </c>
      <c r="G47" s="32">
        <f>SUM(G6)</f>
        <v>0</v>
      </c>
      <c r="H47" s="41"/>
      <c r="I47" s="32"/>
    </row>
    <row r="48" spans="1:9" ht="16.5" thickBot="1">
      <c r="A48" s="80" t="s">
        <v>44</v>
      </c>
      <c r="B48" s="1"/>
      <c r="C48" s="29">
        <f>+C46-C47</f>
        <v>0</v>
      </c>
      <c r="D48" s="81"/>
      <c r="E48" s="30" t="s">
        <v>16</v>
      </c>
      <c r="F48" s="34">
        <f>SUM(F46+F47)</f>
        <v>0</v>
      </c>
      <c r="G48" s="32">
        <f>SUM(G46+G47)</f>
        <v>0</v>
      </c>
      <c r="H48" s="33"/>
      <c r="I48" s="32"/>
    </row>
    <row r="49" spans="1:9" ht="17.25" thickBot="1" thickTop="1">
      <c r="A49" s="82" t="s">
        <v>17</v>
      </c>
      <c r="B49" s="83"/>
      <c r="C49" s="35">
        <f>SUM(C45+C46)-(C47)</f>
        <v>0</v>
      </c>
      <c r="D49" s="84"/>
      <c r="E49" s="36"/>
      <c r="F49" s="37"/>
      <c r="G49" s="38"/>
      <c r="H49" s="39">
        <f>SUM(C49)</f>
        <v>0</v>
      </c>
      <c r="I49" s="46">
        <f>IF(H43=C49,"","Pb")</f>
      </c>
    </row>
    <row r="50" spans="1:9" ht="18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</sheetData>
  <sheetProtection sheet="1" objects="1" scenarios="1"/>
  <printOptions/>
  <pageMargins left="0" right="0" top="0" bottom="0" header="0.5118110236220472" footer="0.5118110236220472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7.7109375" style="0" customWidth="1"/>
    <col min="2" max="2" width="12.7109375" style="0" customWidth="1"/>
    <col min="3" max="3" width="10.7109375" style="0" customWidth="1"/>
    <col min="4" max="4" width="3.7109375" style="0" customWidth="1"/>
    <col min="5" max="5" width="22.7109375" style="0" customWidth="1"/>
    <col min="6" max="7" width="10.7109375" style="0" customWidth="1"/>
    <col min="8" max="8" width="15.7109375" style="0" customWidth="1"/>
    <col min="9" max="9" width="5.7109375" style="0" customWidth="1"/>
  </cols>
  <sheetData>
    <row r="1" spans="1:9" ht="18.75" thickBot="1">
      <c r="A1" s="3"/>
      <c r="B1" s="3"/>
      <c r="C1" s="2" t="s">
        <v>0</v>
      </c>
      <c r="D1" s="2"/>
      <c r="E1" s="17" t="s">
        <v>43</v>
      </c>
      <c r="F1" s="16">
        <f>Feuil1!D1</f>
        <v>2011</v>
      </c>
      <c r="G1" s="2"/>
      <c r="H1" s="2"/>
      <c r="I1" s="2"/>
    </row>
    <row r="2" spans="1:9" ht="21" thickTop="1">
      <c r="A2" s="3"/>
      <c r="B2" s="3"/>
      <c r="D2" s="2"/>
      <c r="F2" s="5"/>
      <c r="G2" s="4"/>
      <c r="H2" s="7"/>
      <c r="I2" s="8"/>
    </row>
    <row r="3" spans="1:9" ht="24" thickBot="1">
      <c r="A3" s="3"/>
      <c r="B3" s="3"/>
      <c r="C3" s="2" t="s">
        <v>1</v>
      </c>
      <c r="D3" s="2"/>
      <c r="E3" s="15" t="str">
        <f>Feuil1!B1</f>
        <v>Banque</v>
      </c>
      <c r="F3" s="6"/>
      <c r="G3" s="9"/>
      <c r="H3" s="9"/>
      <c r="I3" s="10"/>
    </row>
    <row r="4" spans="1:9" ht="15.75" thickBot="1" thickTop="1">
      <c r="A4" s="3"/>
      <c r="B4" s="3"/>
      <c r="C4" s="2"/>
      <c r="D4" s="2"/>
      <c r="E4" s="2"/>
      <c r="F4" s="2"/>
      <c r="G4" s="2"/>
      <c r="H4" s="2"/>
      <c r="I4" s="2"/>
    </row>
    <row r="5" spans="1:9" ht="13.5" thickBot="1">
      <c r="A5" s="12" t="s">
        <v>2</v>
      </c>
      <c r="B5" s="11" t="s">
        <v>3</v>
      </c>
      <c r="C5" s="14" t="s">
        <v>4</v>
      </c>
      <c r="D5" s="13" t="s">
        <v>5</v>
      </c>
      <c r="E5" s="11" t="s">
        <v>6</v>
      </c>
      <c r="F5" s="11" t="s">
        <v>7</v>
      </c>
      <c r="G5" s="11" t="s">
        <v>8</v>
      </c>
      <c r="H5" s="13" t="s">
        <v>9</v>
      </c>
      <c r="I5" s="11"/>
    </row>
    <row r="6" spans="1:9" ht="16.5" thickBot="1">
      <c r="A6" s="19"/>
      <c r="B6" s="18" t="s">
        <v>14</v>
      </c>
      <c r="C6" s="85"/>
      <c r="D6" s="85"/>
      <c r="E6" s="85"/>
      <c r="F6" s="86"/>
      <c r="G6" s="86"/>
      <c r="H6" s="42">
        <f>Juillet!H49</f>
        <v>0</v>
      </c>
      <c r="I6" s="20"/>
    </row>
    <row r="7" spans="1:9" ht="15.75">
      <c r="A7" s="48"/>
      <c r="B7" s="49"/>
      <c r="C7" s="49"/>
      <c r="D7" s="49"/>
      <c r="E7" s="50"/>
      <c r="F7" s="51"/>
      <c r="G7" s="51"/>
      <c r="H7" s="43">
        <f aca="true" t="shared" si="0" ref="H7:H43">SUM(H6-F7+G7)</f>
        <v>0</v>
      </c>
      <c r="I7" s="20"/>
    </row>
    <row r="8" spans="1:9" ht="15.75">
      <c r="A8" s="48"/>
      <c r="B8" s="49"/>
      <c r="C8" s="49"/>
      <c r="D8" s="49"/>
      <c r="E8" s="50"/>
      <c r="F8" s="51"/>
      <c r="G8" s="51"/>
      <c r="H8" s="43">
        <f t="shared" si="0"/>
        <v>0</v>
      </c>
      <c r="I8" s="20"/>
    </row>
    <row r="9" spans="1:9" ht="15.75">
      <c r="A9" s="48"/>
      <c r="B9" s="49"/>
      <c r="C9" s="49"/>
      <c r="D9" s="49"/>
      <c r="E9" s="50"/>
      <c r="F9" s="51"/>
      <c r="G9" s="51"/>
      <c r="H9" s="43">
        <f t="shared" si="0"/>
        <v>0</v>
      </c>
      <c r="I9" s="20"/>
    </row>
    <row r="10" spans="1:9" ht="15.75">
      <c r="A10" s="48"/>
      <c r="B10" s="49"/>
      <c r="C10" s="49"/>
      <c r="D10" s="49"/>
      <c r="E10" s="50"/>
      <c r="F10" s="51"/>
      <c r="G10" s="51"/>
      <c r="H10" s="43">
        <f t="shared" si="0"/>
        <v>0</v>
      </c>
      <c r="I10" s="20"/>
    </row>
    <row r="11" spans="1:9" ht="15.75">
      <c r="A11" s="48"/>
      <c r="B11" s="49"/>
      <c r="C11" s="49"/>
      <c r="D11" s="49"/>
      <c r="E11" s="50"/>
      <c r="F11" s="51"/>
      <c r="G11" s="51"/>
      <c r="H11" s="43">
        <f t="shared" si="0"/>
        <v>0</v>
      </c>
      <c r="I11" s="20"/>
    </row>
    <row r="12" spans="1:9" ht="15.75">
      <c r="A12" s="48"/>
      <c r="B12" s="49"/>
      <c r="C12" s="49"/>
      <c r="D12" s="49"/>
      <c r="E12" s="50"/>
      <c r="F12" s="51"/>
      <c r="G12" s="51"/>
      <c r="H12" s="43">
        <f t="shared" si="0"/>
        <v>0</v>
      </c>
      <c r="I12" s="20"/>
    </row>
    <row r="13" spans="1:9" ht="15.75">
      <c r="A13" s="48"/>
      <c r="B13" s="49"/>
      <c r="C13" s="49"/>
      <c r="D13" s="49"/>
      <c r="E13" s="50"/>
      <c r="F13" s="51"/>
      <c r="G13" s="51"/>
      <c r="H13" s="43">
        <f t="shared" si="0"/>
        <v>0</v>
      </c>
      <c r="I13" s="20"/>
    </row>
    <row r="14" spans="1:9" ht="15.75">
      <c r="A14" s="48"/>
      <c r="B14" s="49"/>
      <c r="C14" s="49"/>
      <c r="D14" s="49"/>
      <c r="E14" s="50"/>
      <c r="F14" s="51"/>
      <c r="G14" s="51"/>
      <c r="H14" s="43">
        <f t="shared" si="0"/>
        <v>0</v>
      </c>
      <c r="I14" s="20"/>
    </row>
    <row r="15" spans="1:9" ht="15.75">
      <c r="A15" s="48"/>
      <c r="B15" s="49"/>
      <c r="C15" s="49"/>
      <c r="D15" s="49"/>
      <c r="E15" s="50"/>
      <c r="F15" s="51"/>
      <c r="G15" s="51"/>
      <c r="H15" s="43">
        <f t="shared" si="0"/>
        <v>0</v>
      </c>
      <c r="I15" s="20"/>
    </row>
    <row r="16" spans="1:9" ht="15.75">
      <c r="A16" s="48"/>
      <c r="B16" s="49"/>
      <c r="C16" s="49"/>
      <c r="D16" s="49"/>
      <c r="E16" s="50"/>
      <c r="F16" s="51"/>
      <c r="G16" s="51"/>
      <c r="H16" s="43">
        <f t="shared" si="0"/>
        <v>0</v>
      </c>
      <c r="I16" s="20"/>
    </row>
    <row r="17" spans="1:9" ht="15.75">
      <c r="A17" s="48"/>
      <c r="B17" s="49"/>
      <c r="C17" s="49"/>
      <c r="D17" s="49"/>
      <c r="E17" s="50"/>
      <c r="F17" s="51"/>
      <c r="G17" s="51"/>
      <c r="H17" s="43">
        <f t="shared" si="0"/>
        <v>0</v>
      </c>
      <c r="I17" s="20"/>
    </row>
    <row r="18" spans="1:9" ht="15.75">
      <c r="A18" s="48"/>
      <c r="B18" s="49"/>
      <c r="C18" s="49"/>
      <c r="D18" s="49"/>
      <c r="E18" s="50"/>
      <c r="F18" s="51"/>
      <c r="G18" s="51"/>
      <c r="H18" s="43">
        <f t="shared" si="0"/>
        <v>0</v>
      </c>
      <c r="I18" s="20"/>
    </row>
    <row r="19" spans="1:9" ht="15.75">
      <c r="A19" s="48"/>
      <c r="B19" s="49"/>
      <c r="C19" s="49"/>
      <c r="D19" s="49"/>
      <c r="E19" s="50"/>
      <c r="F19" s="51"/>
      <c r="G19" s="51"/>
      <c r="H19" s="43">
        <f t="shared" si="0"/>
        <v>0</v>
      </c>
      <c r="I19" s="20"/>
    </row>
    <row r="20" spans="1:9" ht="15.75">
      <c r="A20" s="48"/>
      <c r="B20" s="49"/>
      <c r="C20" s="49"/>
      <c r="D20" s="49"/>
      <c r="E20" s="50"/>
      <c r="F20" s="51"/>
      <c r="G20" s="51"/>
      <c r="H20" s="43">
        <f t="shared" si="0"/>
        <v>0</v>
      </c>
      <c r="I20" s="20"/>
    </row>
    <row r="21" spans="1:9" ht="15.75">
      <c r="A21" s="48"/>
      <c r="B21" s="49"/>
      <c r="C21" s="49"/>
      <c r="D21" s="49"/>
      <c r="E21" s="50"/>
      <c r="F21" s="51"/>
      <c r="G21" s="51"/>
      <c r="H21" s="43">
        <f t="shared" si="0"/>
        <v>0</v>
      </c>
      <c r="I21" s="20"/>
    </row>
    <row r="22" spans="1:9" ht="15.75">
      <c r="A22" s="48"/>
      <c r="B22" s="49"/>
      <c r="C22" s="49"/>
      <c r="D22" s="49"/>
      <c r="E22" s="50"/>
      <c r="F22" s="51"/>
      <c r="G22" s="51"/>
      <c r="H22" s="43">
        <f t="shared" si="0"/>
        <v>0</v>
      </c>
      <c r="I22" s="20"/>
    </row>
    <row r="23" spans="1:9" ht="15.75">
      <c r="A23" s="48"/>
      <c r="B23" s="49"/>
      <c r="C23" s="49"/>
      <c r="D23" s="49"/>
      <c r="E23" s="50"/>
      <c r="F23" s="51"/>
      <c r="G23" s="51"/>
      <c r="H23" s="43">
        <f t="shared" si="0"/>
        <v>0</v>
      </c>
      <c r="I23" s="20"/>
    </row>
    <row r="24" spans="1:9" ht="15.75">
      <c r="A24" s="48"/>
      <c r="B24" s="49"/>
      <c r="C24" s="49"/>
      <c r="D24" s="49"/>
      <c r="E24" s="50"/>
      <c r="F24" s="51"/>
      <c r="G24" s="51"/>
      <c r="H24" s="43">
        <f t="shared" si="0"/>
        <v>0</v>
      </c>
      <c r="I24" s="20"/>
    </row>
    <row r="25" spans="1:9" ht="15.75">
      <c r="A25" s="48"/>
      <c r="B25" s="49"/>
      <c r="C25" s="49"/>
      <c r="D25" s="49"/>
      <c r="E25" s="50"/>
      <c r="F25" s="51"/>
      <c r="G25" s="51"/>
      <c r="H25" s="43">
        <f t="shared" si="0"/>
        <v>0</v>
      </c>
      <c r="I25" s="20"/>
    </row>
    <row r="26" spans="1:9" ht="15.75">
      <c r="A26" s="48"/>
      <c r="B26" s="49"/>
      <c r="C26" s="49"/>
      <c r="D26" s="49"/>
      <c r="E26" s="50"/>
      <c r="F26" s="51"/>
      <c r="G26" s="51"/>
      <c r="H26" s="43">
        <f t="shared" si="0"/>
        <v>0</v>
      </c>
      <c r="I26" s="20"/>
    </row>
    <row r="27" spans="1:9" ht="15.75">
      <c r="A27" s="48"/>
      <c r="B27" s="49"/>
      <c r="C27" s="49"/>
      <c r="D27" s="49"/>
      <c r="E27" s="50"/>
      <c r="F27" s="51"/>
      <c r="G27" s="51"/>
      <c r="H27" s="43">
        <f t="shared" si="0"/>
        <v>0</v>
      </c>
      <c r="I27" s="20"/>
    </row>
    <row r="28" spans="1:9" ht="15.75">
      <c r="A28" s="48"/>
      <c r="B28" s="49"/>
      <c r="C28" s="49"/>
      <c r="D28" s="49"/>
      <c r="E28" s="50"/>
      <c r="F28" s="51"/>
      <c r="G28" s="51"/>
      <c r="H28" s="43">
        <f t="shared" si="0"/>
        <v>0</v>
      </c>
      <c r="I28" s="20"/>
    </row>
    <row r="29" spans="1:9" ht="15.75">
      <c r="A29" s="48"/>
      <c r="B29" s="49"/>
      <c r="C29" s="49"/>
      <c r="D29" s="49"/>
      <c r="E29" s="50"/>
      <c r="F29" s="51"/>
      <c r="G29" s="51"/>
      <c r="H29" s="43">
        <f t="shared" si="0"/>
        <v>0</v>
      </c>
      <c r="I29" s="20"/>
    </row>
    <row r="30" spans="1:9" ht="15.75">
      <c r="A30" s="48"/>
      <c r="B30" s="49"/>
      <c r="C30" s="49"/>
      <c r="D30" s="49"/>
      <c r="E30" s="50"/>
      <c r="F30" s="51"/>
      <c r="G30" s="51"/>
      <c r="H30" s="43">
        <f t="shared" si="0"/>
        <v>0</v>
      </c>
      <c r="I30" s="20"/>
    </row>
    <row r="31" spans="1:9" ht="15.75">
      <c r="A31" s="48"/>
      <c r="B31" s="49"/>
      <c r="C31" s="49"/>
      <c r="D31" s="49"/>
      <c r="E31" s="50"/>
      <c r="F31" s="51"/>
      <c r="G31" s="51"/>
      <c r="H31" s="43">
        <f t="shared" si="0"/>
        <v>0</v>
      </c>
      <c r="I31" s="20"/>
    </row>
    <row r="32" spans="1:9" ht="15.75">
      <c r="A32" s="48"/>
      <c r="B32" s="49"/>
      <c r="C32" s="49"/>
      <c r="D32" s="49"/>
      <c r="E32" s="50"/>
      <c r="F32" s="51"/>
      <c r="G32" s="51"/>
      <c r="H32" s="43">
        <f t="shared" si="0"/>
        <v>0</v>
      </c>
      <c r="I32" s="20"/>
    </row>
    <row r="33" spans="1:9" ht="15.75">
      <c r="A33" s="48"/>
      <c r="B33" s="49"/>
      <c r="C33" s="49"/>
      <c r="D33" s="49"/>
      <c r="E33" s="50"/>
      <c r="F33" s="51"/>
      <c r="G33" s="51"/>
      <c r="H33" s="43">
        <f t="shared" si="0"/>
        <v>0</v>
      </c>
      <c r="I33" s="20"/>
    </row>
    <row r="34" spans="1:9" ht="15.75">
      <c r="A34" s="48"/>
      <c r="B34" s="49"/>
      <c r="C34" s="49"/>
      <c r="D34" s="49"/>
      <c r="E34" s="50"/>
      <c r="F34" s="51"/>
      <c r="G34" s="51"/>
      <c r="H34" s="43">
        <f t="shared" si="0"/>
        <v>0</v>
      </c>
      <c r="I34" s="20"/>
    </row>
    <row r="35" spans="1:9" ht="15.75">
      <c r="A35" s="48"/>
      <c r="B35" s="49"/>
      <c r="C35" s="49"/>
      <c r="D35" s="49"/>
      <c r="E35" s="50"/>
      <c r="F35" s="51"/>
      <c r="G35" s="51"/>
      <c r="H35" s="43">
        <f t="shared" si="0"/>
        <v>0</v>
      </c>
      <c r="I35" s="20"/>
    </row>
    <row r="36" spans="1:9" ht="15.75">
      <c r="A36" s="48"/>
      <c r="B36" s="49"/>
      <c r="C36" s="49"/>
      <c r="D36" s="49"/>
      <c r="E36" s="50"/>
      <c r="F36" s="51"/>
      <c r="G36" s="51"/>
      <c r="H36" s="43">
        <f t="shared" si="0"/>
        <v>0</v>
      </c>
      <c r="I36" s="20"/>
    </row>
    <row r="37" spans="1:9" ht="15.75">
      <c r="A37" s="48"/>
      <c r="B37" s="49"/>
      <c r="C37" s="49"/>
      <c r="D37" s="49"/>
      <c r="E37" s="50"/>
      <c r="F37" s="51"/>
      <c r="G37" s="51"/>
      <c r="H37" s="43">
        <f t="shared" si="0"/>
        <v>0</v>
      </c>
      <c r="I37" s="20"/>
    </row>
    <row r="38" spans="1:9" ht="15.75">
      <c r="A38" s="48"/>
      <c r="B38" s="49"/>
      <c r="C38" s="49"/>
      <c r="D38" s="49"/>
      <c r="E38" s="50"/>
      <c r="F38" s="51"/>
      <c r="G38" s="51"/>
      <c r="H38" s="43">
        <f t="shared" si="0"/>
        <v>0</v>
      </c>
      <c r="I38" s="20"/>
    </row>
    <row r="39" spans="1:9" ht="15.75">
      <c r="A39" s="48"/>
      <c r="B39" s="49"/>
      <c r="C39" s="49"/>
      <c r="D39" s="49"/>
      <c r="E39" s="50"/>
      <c r="F39" s="51"/>
      <c r="G39" s="51"/>
      <c r="H39" s="43">
        <f t="shared" si="0"/>
        <v>0</v>
      </c>
      <c r="I39" s="20"/>
    </row>
    <row r="40" spans="1:9" ht="15.75">
      <c r="A40" s="48"/>
      <c r="B40" s="49"/>
      <c r="C40" s="49"/>
      <c r="D40" s="49"/>
      <c r="E40" s="50"/>
      <c r="F40" s="51"/>
      <c r="G40" s="51"/>
      <c r="H40" s="43">
        <f t="shared" si="0"/>
        <v>0</v>
      </c>
      <c r="I40" s="20"/>
    </row>
    <row r="41" spans="1:9" ht="15.75">
      <c r="A41" s="48"/>
      <c r="B41" s="49"/>
      <c r="C41" s="49"/>
      <c r="D41" s="49"/>
      <c r="E41" s="50"/>
      <c r="F41" s="51"/>
      <c r="G41" s="51"/>
      <c r="H41" s="43">
        <f t="shared" si="0"/>
        <v>0</v>
      </c>
      <c r="I41" s="20"/>
    </row>
    <row r="42" spans="1:9" ht="15.75">
      <c r="A42" s="48"/>
      <c r="B42" s="49"/>
      <c r="C42" s="49"/>
      <c r="D42" s="49"/>
      <c r="E42" s="50"/>
      <c r="F42" s="51"/>
      <c r="G42" s="51"/>
      <c r="H42" s="43">
        <f t="shared" si="0"/>
        <v>0</v>
      </c>
      <c r="I42" s="20"/>
    </row>
    <row r="43" spans="1:9" ht="16.5" thickBot="1">
      <c r="A43" s="52"/>
      <c r="B43" s="53"/>
      <c r="C43" s="53"/>
      <c r="D43" s="53"/>
      <c r="E43" s="54"/>
      <c r="F43" s="55"/>
      <c r="G43" s="55"/>
      <c r="H43" s="43">
        <f t="shared" si="0"/>
        <v>0</v>
      </c>
      <c r="I43" s="21"/>
    </row>
    <row r="44" spans="1:9" ht="15.75">
      <c r="A44" s="75" t="s">
        <v>10</v>
      </c>
      <c r="B44" s="76"/>
      <c r="C44" s="72"/>
      <c r="D44" s="77"/>
      <c r="E44" s="22"/>
      <c r="F44" s="23"/>
      <c r="G44" s="24"/>
      <c r="H44" s="24"/>
      <c r="I44" s="24"/>
    </row>
    <row r="45" spans="1:9" ht="15.75">
      <c r="A45" s="78" t="s">
        <v>11</v>
      </c>
      <c r="B45" s="28"/>
      <c r="C45" s="29">
        <f>SUM(H6)</f>
        <v>0</v>
      </c>
      <c r="D45" s="79"/>
      <c r="E45" s="25"/>
      <c r="F45" s="26"/>
      <c r="G45" s="27"/>
      <c r="H45" s="27"/>
      <c r="I45" s="27"/>
    </row>
    <row r="46" spans="1:9" ht="15.75">
      <c r="A46" s="80" t="s">
        <v>13</v>
      </c>
      <c r="B46" s="28"/>
      <c r="C46" s="29">
        <f>SUM(G46)</f>
        <v>0</v>
      </c>
      <c r="D46" s="81"/>
      <c r="E46" s="30" t="s">
        <v>12</v>
      </c>
      <c r="F46" s="31">
        <f>SUM(F7:F43)</f>
        <v>0</v>
      </c>
      <c r="G46" s="32">
        <f>SUM(G7:G43)</f>
        <v>0</v>
      </c>
      <c r="H46" s="33"/>
      <c r="I46" s="32"/>
    </row>
    <row r="47" spans="1:9" ht="15.75">
      <c r="A47" s="80" t="s">
        <v>15</v>
      </c>
      <c r="B47" s="28"/>
      <c r="C47" s="29">
        <f>SUM(F46)</f>
        <v>0</v>
      </c>
      <c r="D47" s="81"/>
      <c r="E47" s="30" t="s">
        <v>14</v>
      </c>
      <c r="F47" s="34">
        <f>SUM(F6)</f>
        <v>0</v>
      </c>
      <c r="G47" s="32">
        <f>SUM(G6)</f>
        <v>0</v>
      </c>
      <c r="H47" s="41"/>
      <c r="I47" s="32"/>
    </row>
    <row r="48" spans="1:9" ht="16.5" thickBot="1">
      <c r="A48" s="80" t="s">
        <v>44</v>
      </c>
      <c r="B48" s="1"/>
      <c r="C48" s="29">
        <f>+C46-C47</f>
        <v>0</v>
      </c>
      <c r="D48" s="81"/>
      <c r="E48" s="30" t="s">
        <v>16</v>
      </c>
      <c r="F48" s="34">
        <f>SUM(F46+F47)</f>
        <v>0</v>
      </c>
      <c r="G48" s="32">
        <f>SUM(G46+G47)</f>
        <v>0</v>
      </c>
      <c r="H48" s="33"/>
      <c r="I48" s="32"/>
    </row>
    <row r="49" spans="1:9" ht="17.25" thickBot="1" thickTop="1">
      <c r="A49" s="82" t="s">
        <v>17</v>
      </c>
      <c r="B49" s="83"/>
      <c r="C49" s="35">
        <f>SUM(C45+C46)-(C47)</f>
        <v>0</v>
      </c>
      <c r="D49" s="84"/>
      <c r="E49" s="36"/>
      <c r="F49" s="37"/>
      <c r="G49" s="38"/>
      <c r="H49" s="39">
        <f>SUM(C49)</f>
        <v>0</v>
      </c>
      <c r="I49" s="46">
        <f>IF(H43=C49,"","Pb")</f>
      </c>
    </row>
    <row r="50" spans="1:9" ht="18" customHeight="1">
      <c r="A50" s="1"/>
      <c r="B50" s="1"/>
      <c r="C50" s="1"/>
      <c r="D50" s="1"/>
      <c r="E50" s="1"/>
      <c r="F50" s="1"/>
      <c r="G50" s="1"/>
      <c r="H50" s="1"/>
      <c r="I50" s="1"/>
    </row>
    <row r="51" spans="1:9" ht="15" customHeight="1">
      <c r="A51" s="1"/>
      <c r="B51" s="1"/>
      <c r="C51" s="1"/>
      <c r="D51" s="1"/>
      <c r="E51" s="1"/>
      <c r="F51" s="1"/>
      <c r="G51" s="1"/>
      <c r="H51" s="1"/>
      <c r="I51" s="1"/>
    </row>
    <row r="52" spans="1:9" ht="15" customHeight="1">
      <c r="A52" s="1"/>
      <c r="B52" s="1"/>
      <c r="C52" s="1"/>
      <c r="D52" s="1"/>
      <c r="E52" s="1"/>
      <c r="F52" s="1"/>
      <c r="G52" s="1"/>
      <c r="H52" s="1"/>
      <c r="I52" s="1"/>
    </row>
    <row r="53" spans="1:9" ht="15" customHeight="1">
      <c r="A53" s="1"/>
      <c r="B53" s="1"/>
      <c r="C53" s="1"/>
      <c r="D53" s="1"/>
      <c r="E53" s="1"/>
      <c r="F53" s="1"/>
      <c r="G53" s="1"/>
      <c r="H53" s="1"/>
      <c r="I53" s="1"/>
    </row>
    <row r="54" spans="1:9" ht="15" customHeight="1">
      <c r="A54" s="1"/>
      <c r="B54" s="1"/>
      <c r="C54" s="1"/>
      <c r="D54" s="1"/>
      <c r="E54" s="1"/>
      <c r="F54" s="1"/>
      <c r="G54" s="1"/>
      <c r="H54" s="1"/>
      <c r="I54" s="1"/>
    </row>
    <row r="55" spans="1:9" ht="1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5" customHeight="1">
      <c r="A58" s="1"/>
      <c r="B58" s="1"/>
      <c r="C58" s="1"/>
      <c r="D58" s="1"/>
      <c r="E58" s="1"/>
      <c r="F58" s="1"/>
      <c r="G58" s="1"/>
      <c r="H58" s="1"/>
      <c r="I58" s="1"/>
    </row>
  </sheetData>
  <sheetProtection sheet="1" objects="1" scenarios="1"/>
  <printOptions/>
  <pageMargins left="0" right="0" top="0" bottom="0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banque</dc:title>
  <dc:subject>la roseraie</dc:subject>
  <dc:creator>KLEIN BERNARD</dc:creator>
  <cp:keywords/>
  <dc:description/>
  <cp:lastModifiedBy>Poste 5</cp:lastModifiedBy>
  <cp:lastPrinted>1999-05-10T16:53:46Z</cp:lastPrinted>
  <dcterms:created xsi:type="dcterms:W3CDTF">1999-05-10T16:56:48Z</dcterms:created>
  <dcterms:modified xsi:type="dcterms:W3CDTF">2010-09-23T09:17:45Z</dcterms:modified>
  <cp:category/>
  <cp:version/>
  <cp:contentType/>
  <cp:contentStatus/>
</cp:coreProperties>
</file>